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imelineCaches/timelineCache1.xml" ContentType="application/vnd.ms-excel.timeline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1.xml" ContentType="application/vnd.openxmlformats-officedocument.drawing+xml"/>
  <Override PartName="/xl/timelines/timeline1.xml" ContentType="application/vnd.ms-excel.timelin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7.xml" ContentType="application/vnd.openxmlformats-officedocument.spreadsheetml.pivotTable+xml"/>
  <Override PartName="/xl/drawings/drawing2.xml" ContentType="application/vnd.openxmlformats-officedocument.drawing+xml"/>
  <Override PartName="/xl/slicers/slicer1.xml" ContentType="application/vnd.ms-excel.slicer+xml"/>
  <Override PartName="/xl/tables/table1.xml" ContentType="application/vnd.openxmlformats-officedocument.spreadsheetml.table+xml"/>
  <Override PartName="/xl/pivotTables/pivotTable8.xml" ContentType="application/vnd.openxmlformats-officedocument.spreadsheetml.pivotTab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- Conciencia Unju\Clase 2 - 2024\"/>
    </mc:Choice>
  </mc:AlternateContent>
  <xr:revisionPtr revIDLastSave="0" documentId="13_ncr:1_{089F1C77-F9A0-47E2-B949-C100EFC15DF8}" xr6:coauthVersionLast="47" xr6:coauthVersionMax="47" xr10:uidLastSave="{00000000-0000-0000-0000-000000000000}"/>
  <bookViews>
    <workbookView xWindow="-120" yWindow="-120" windowWidth="29040" windowHeight="16440" activeTab="3" xr2:uid="{74FD8379-D3E0-4A6F-BBA1-C0CC956F360A}"/>
  </bookViews>
  <sheets>
    <sheet name="Hoja1" sheetId="3" r:id="rId1"/>
    <sheet name="Hoja3" sheetId="5" r:id="rId2"/>
    <sheet name="Extrancto Bancario Banco Macro" sheetId="2" r:id="rId3"/>
    <sheet name="Hoja4" sheetId="6" r:id="rId4"/>
  </sheets>
  <definedNames>
    <definedName name="_xlnm._FilterDatabase" localSheetId="2" hidden="1">'Extrancto Bancario Banco Macro'!$A$1:$G$1726</definedName>
    <definedName name="NativeTimeline_Fecha">#N/A</definedName>
    <definedName name="SegmentaciónDeDatos_Concepto">#N/A</definedName>
    <definedName name="SegmentaciónDeDatos_Meses__Fecha">#N/A</definedName>
    <definedName name="SegmentaciónDeDatos_Sucursal">#N/A</definedName>
  </definedNames>
  <calcPr calcId="191029"/>
  <pivotCaches>
    <pivotCache cacheId="13" r:id="rId5"/>
    <pivotCache cacheId="33" r:id="rId6"/>
    <pivotCache cacheId="37" r:id="rId7"/>
  </pivotCaches>
  <extLst>
    <ext xmlns:x14="http://schemas.microsoft.com/office/spreadsheetml/2009/9/main" uri="{BBE1A952-AA13-448e-AADC-164F8A28A991}">
      <x14:slicerCaches>
        <x14:slicerCache r:id="rId8"/>
        <x14:slicerCache r:id="rId9"/>
        <x14:slicerCache r:id="rId10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D0CA8CA8-9F24-4464-BF8E-62219DCF47F9}">
      <x15:timelineCacheRefs>
        <x15:timelineCacheRef r:id="rId11"/>
      </x15:timelineCacheRefs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6" l="1"/>
  <c r="F1727" i="2"/>
  <c r="E1727" i="2"/>
  <c r="G2" i="2"/>
  <c r="G3" i="2" s="1"/>
  <c r="G4" i="2" s="1"/>
  <c r="G5" i="2" s="1"/>
  <c r="G6" i="2" s="1"/>
  <c r="G7" i="2" s="1"/>
  <c r="G8" i="2" s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  <c r="G906" i="2" s="1"/>
  <c r="G907" i="2" s="1"/>
  <c r="G908" i="2" s="1"/>
  <c r="G909" i="2" s="1"/>
  <c r="G910" i="2" s="1"/>
  <c r="G911" i="2" s="1"/>
  <c r="G912" i="2" s="1"/>
  <c r="G913" i="2" s="1"/>
  <c r="G914" i="2" s="1"/>
  <c r="G915" i="2" s="1"/>
  <c r="G916" i="2" s="1"/>
  <c r="G917" i="2" s="1"/>
  <c r="G918" i="2" s="1"/>
  <c r="G919" i="2" s="1"/>
  <c r="G920" i="2" s="1"/>
  <c r="G921" i="2" s="1"/>
  <c r="G922" i="2" s="1"/>
  <c r="G923" i="2" s="1"/>
  <c r="G924" i="2" s="1"/>
  <c r="G925" i="2" s="1"/>
  <c r="G926" i="2" s="1"/>
  <c r="G927" i="2" s="1"/>
  <c r="G928" i="2" s="1"/>
  <c r="G929" i="2" s="1"/>
  <c r="G930" i="2" s="1"/>
  <c r="G931" i="2" s="1"/>
  <c r="G932" i="2" s="1"/>
  <c r="G933" i="2" s="1"/>
  <c r="G934" i="2" s="1"/>
  <c r="G935" i="2" s="1"/>
  <c r="G936" i="2" s="1"/>
  <c r="G937" i="2" s="1"/>
  <c r="G938" i="2" s="1"/>
  <c r="G939" i="2" s="1"/>
  <c r="G940" i="2" s="1"/>
  <c r="G941" i="2" s="1"/>
  <c r="G942" i="2" s="1"/>
  <c r="G943" i="2" s="1"/>
  <c r="G944" i="2" s="1"/>
  <c r="G945" i="2" s="1"/>
  <c r="G946" i="2" s="1"/>
  <c r="G947" i="2" s="1"/>
  <c r="G948" i="2" s="1"/>
  <c r="G949" i="2" s="1"/>
  <c r="G950" i="2" s="1"/>
  <c r="G951" i="2" s="1"/>
  <c r="G952" i="2" s="1"/>
  <c r="G953" i="2" s="1"/>
  <c r="G954" i="2" s="1"/>
  <c r="G955" i="2" s="1"/>
  <c r="G956" i="2" s="1"/>
  <c r="G957" i="2" s="1"/>
  <c r="G958" i="2" s="1"/>
  <c r="G959" i="2" s="1"/>
  <c r="G960" i="2" s="1"/>
  <c r="G961" i="2" s="1"/>
  <c r="G962" i="2" s="1"/>
  <c r="G963" i="2" s="1"/>
  <c r="G964" i="2" s="1"/>
  <c r="G965" i="2" s="1"/>
  <c r="G966" i="2" s="1"/>
  <c r="G967" i="2" s="1"/>
  <c r="G968" i="2" s="1"/>
  <c r="G969" i="2" s="1"/>
  <c r="G970" i="2" s="1"/>
  <c r="G971" i="2" s="1"/>
  <c r="G972" i="2" s="1"/>
  <c r="G973" i="2" s="1"/>
  <c r="G974" i="2" s="1"/>
  <c r="G975" i="2" s="1"/>
  <c r="G976" i="2" s="1"/>
  <c r="G977" i="2" s="1"/>
  <c r="G978" i="2" s="1"/>
  <c r="G979" i="2" s="1"/>
  <c r="G980" i="2" s="1"/>
  <c r="G981" i="2" s="1"/>
  <c r="G982" i="2" s="1"/>
  <c r="G983" i="2" s="1"/>
  <c r="G984" i="2" s="1"/>
  <c r="G985" i="2" s="1"/>
  <c r="G986" i="2" s="1"/>
  <c r="G987" i="2" s="1"/>
  <c r="G988" i="2" s="1"/>
  <c r="G989" i="2" s="1"/>
  <c r="G990" i="2" s="1"/>
  <c r="G991" i="2" s="1"/>
  <c r="G992" i="2" s="1"/>
  <c r="G993" i="2" s="1"/>
  <c r="G994" i="2" s="1"/>
  <c r="G995" i="2" s="1"/>
  <c r="G996" i="2" s="1"/>
  <c r="G997" i="2" s="1"/>
  <c r="G998" i="2" s="1"/>
  <c r="G999" i="2" s="1"/>
  <c r="G1000" i="2" s="1"/>
  <c r="G1001" i="2" s="1"/>
  <c r="G1002" i="2" s="1"/>
  <c r="G1003" i="2" s="1"/>
  <c r="G1004" i="2" s="1"/>
  <c r="G1005" i="2" s="1"/>
  <c r="G1006" i="2" s="1"/>
  <c r="G1007" i="2" s="1"/>
  <c r="G1008" i="2" s="1"/>
  <c r="G1009" i="2" s="1"/>
  <c r="G1010" i="2" s="1"/>
  <c r="G1011" i="2" s="1"/>
  <c r="G1012" i="2" s="1"/>
  <c r="G1013" i="2" s="1"/>
  <c r="G1014" i="2" s="1"/>
  <c r="G1015" i="2" s="1"/>
  <c r="G1016" i="2" s="1"/>
  <c r="G1017" i="2" s="1"/>
  <c r="G1018" i="2" s="1"/>
  <c r="G1019" i="2" s="1"/>
  <c r="G1020" i="2" s="1"/>
  <c r="G1021" i="2" s="1"/>
  <c r="G1022" i="2" s="1"/>
  <c r="G1023" i="2" s="1"/>
  <c r="G1024" i="2" s="1"/>
  <c r="G1025" i="2" s="1"/>
  <c r="G1026" i="2" s="1"/>
  <c r="G1027" i="2" s="1"/>
  <c r="G1028" i="2" s="1"/>
  <c r="G1029" i="2" s="1"/>
  <c r="G1030" i="2" s="1"/>
  <c r="G1031" i="2" s="1"/>
  <c r="G1032" i="2" s="1"/>
  <c r="G1033" i="2" s="1"/>
  <c r="G1034" i="2" s="1"/>
  <c r="G1035" i="2" s="1"/>
  <c r="G1036" i="2" s="1"/>
  <c r="G1037" i="2" s="1"/>
  <c r="G1038" i="2" s="1"/>
  <c r="G1039" i="2" s="1"/>
  <c r="G1040" i="2" s="1"/>
  <c r="G1041" i="2" s="1"/>
  <c r="G1042" i="2" s="1"/>
  <c r="G1043" i="2" s="1"/>
  <c r="G1044" i="2" s="1"/>
  <c r="G1045" i="2" s="1"/>
  <c r="G1046" i="2" s="1"/>
  <c r="G1047" i="2" s="1"/>
  <c r="G1048" i="2" s="1"/>
  <c r="G1049" i="2" s="1"/>
  <c r="G1050" i="2" s="1"/>
  <c r="G1051" i="2" s="1"/>
  <c r="G1052" i="2" s="1"/>
  <c r="G1053" i="2" s="1"/>
  <c r="G1054" i="2" s="1"/>
  <c r="G1055" i="2" s="1"/>
  <c r="G1056" i="2" s="1"/>
  <c r="G1057" i="2" s="1"/>
  <c r="G1058" i="2" s="1"/>
  <c r="G1059" i="2" s="1"/>
  <c r="G1060" i="2" s="1"/>
  <c r="G1061" i="2" s="1"/>
  <c r="G1062" i="2" s="1"/>
  <c r="G1063" i="2" s="1"/>
  <c r="G1064" i="2" s="1"/>
  <c r="G1065" i="2" s="1"/>
  <c r="G1066" i="2" s="1"/>
  <c r="G1067" i="2" s="1"/>
  <c r="G1068" i="2" s="1"/>
  <c r="G1069" i="2" s="1"/>
  <c r="G1070" i="2" s="1"/>
  <c r="G1071" i="2" s="1"/>
  <c r="G1072" i="2" s="1"/>
  <c r="G1073" i="2" s="1"/>
  <c r="G1074" i="2" s="1"/>
  <c r="G1075" i="2" s="1"/>
  <c r="G1076" i="2" s="1"/>
  <c r="G1077" i="2" s="1"/>
  <c r="G1078" i="2" s="1"/>
  <c r="G1079" i="2" s="1"/>
  <c r="G1080" i="2" s="1"/>
  <c r="G1081" i="2" s="1"/>
  <c r="G1082" i="2" s="1"/>
  <c r="G1083" i="2" s="1"/>
  <c r="G1084" i="2" s="1"/>
  <c r="G1085" i="2" s="1"/>
  <c r="G1086" i="2" s="1"/>
  <c r="G1087" i="2" s="1"/>
  <c r="G1088" i="2" s="1"/>
  <c r="G1089" i="2" s="1"/>
  <c r="G1090" i="2" s="1"/>
  <c r="G1091" i="2" s="1"/>
  <c r="G1092" i="2" s="1"/>
  <c r="G1093" i="2" s="1"/>
  <c r="G1094" i="2" s="1"/>
  <c r="G1095" i="2" s="1"/>
  <c r="G1096" i="2" s="1"/>
  <c r="G1097" i="2" s="1"/>
  <c r="G1098" i="2" s="1"/>
  <c r="G1099" i="2" s="1"/>
  <c r="G1100" i="2" s="1"/>
  <c r="G1101" i="2" s="1"/>
  <c r="G1102" i="2" s="1"/>
  <c r="G1103" i="2" s="1"/>
  <c r="G1104" i="2" s="1"/>
  <c r="G1105" i="2" s="1"/>
  <c r="G1106" i="2" s="1"/>
  <c r="G1107" i="2" s="1"/>
  <c r="G1108" i="2" s="1"/>
  <c r="G1109" i="2" s="1"/>
  <c r="G1110" i="2" s="1"/>
  <c r="G1111" i="2" s="1"/>
  <c r="G1112" i="2" s="1"/>
  <c r="G1113" i="2" s="1"/>
  <c r="G1114" i="2" s="1"/>
  <c r="G1115" i="2" s="1"/>
  <c r="G1116" i="2" s="1"/>
  <c r="G1117" i="2" s="1"/>
  <c r="G1118" i="2" s="1"/>
  <c r="G1119" i="2" s="1"/>
  <c r="G1120" i="2" s="1"/>
  <c r="G1121" i="2" s="1"/>
  <c r="G1122" i="2" s="1"/>
  <c r="G1123" i="2" s="1"/>
  <c r="G1124" i="2" s="1"/>
  <c r="G1125" i="2" s="1"/>
  <c r="G1126" i="2" s="1"/>
  <c r="G1127" i="2" s="1"/>
  <c r="G1128" i="2" s="1"/>
  <c r="G1129" i="2" s="1"/>
  <c r="G1130" i="2" s="1"/>
  <c r="G1131" i="2" s="1"/>
  <c r="G1132" i="2" s="1"/>
  <c r="G1133" i="2" s="1"/>
  <c r="G1134" i="2" s="1"/>
  <c r="G1135" i="2" s="1"/>
  <c r="G1136" i="2" s="1"/>
  <c r="G1137" i="2" s="1"/>
  <c r="G1138" i="2" s="1"/>
  <c r="G1139" i="2" s="1"/>
  <c r="G1140" i="2" s="1"/>
  <c r="G1141" i="2" s="1"/>
  <c r="G1142" i="2" s="1"/>
  <c r="G1143" i="2" s="1"/>
  <c r="G1144" i="2" s="1"/>
  <c r="G1145" i="2" s="1"/>
  <c r="G1146" i="2" s="1"/>
  <c r="G1147" i="2" s="1"/>
  <c r="G1148" i="2" s="1"/>
  <c r="G1149" i="2" s="1"/>
  <c r="G1150" i="2" s="1"/>
  <c r="G1151" i="2" s="1"/>
  <c r="G1152" i="2" s="1"/>
  <c r="G1153" i="2" s="1"/>
  <c r="G1154" i="2" s="1"/>
  <c r="G1155" i="2" s="1"/>
  <c r="G1156" i="2" s="1"/>
  <c r="G1157" i="2" s="1"/>
  <c r="G1158" i="2" s="1"/>
  <c r="G1159" i="2" s="1"/>
  <c r="G1160" i="2" s="1"/>
  <c r="G1161" i="2" s="1"/>
  <c r="G1162" i="2" s="1"/>
  <c r="G1163" i="2" s="1"/>
  <c r="G1164" i="2" s="1"/>
  <c r="G1165" i="2" s="1"/>
  <c r="G1166" i="2" s="1"/>
  <c r="G1167" i="2" s="1"/>
  <c r="G1168" i="2" s="1"/>
  <c r="G1169" i="2" s="1"/>
  <c r="G1170" i="2" s="1"/>
  <c r="G1171" i="2" s="1"/>
  <c r="G1172" i="2" s="1"/>
  <c r="G1173" i="2" s="1"/>
  <c r="G1174" i="2" s="1"/>
  <c r="G1175" i="2" s="1"/>
  <c r="G1176" i="2" s="1"/>
  <c r="G1177" i="2" s="1"/>
  <c r="G1178" i="2" s="1"/>
  <c r="G1179" i="2" s="1"/>
  <c r="G1180" i="2" s="1"/>
  <c r="G1181" i="2" s="1"/>
  <c r="G1182" i="2" s="1"/>
  <c r="G1183" i="2" s="1"/>
  <c r="G1184" i="2" s="1"/>
  <c r="G1185" i="2" s="1"/>
  <c r="G1186" i="2" s="1"/>
  <c r="G1187" i="2" s="1"/>
  <c r="G1188" i="2" s="1"/>
  <c r="G1189" i="2" s="1"/>
  <c r="G1190" i="2" s="1"/>
  <c r="G1191" i="2" s="1"/>
  <c r="G1192" i="2" s="1"/>
  <c r="G1193" i="2" s="1"/>
  <c r="G1194" i="2" s="1"/>
  <c r="G1195" i="2" s="1"/>
  <c r="G1196" i="2" s="1"/>
  <c r="G1197" i="2" s="1"/>
  <c r="G1198" i="2" s="1"/>
  <c r="G1199" i="2" s="1"/>
  <c r="G1200" i="2" s="1"/>
  <c r="G1201" i="2" s="1"/>
  <c r="G1202" i="2" s="1"/>
  <c r="G1203" i="2" s="1"/>
  <c r="G1204" i="2" s="1"/>
  <c r="G1205" i="2" s="1"/>
  <c r="G1206" i="2" s="1"/>
  <c r="G1207" i="2" s="1"/>
  <c r="G1208" i="2" s="1"/>
  <c r="G1209" i="2" s="1"/>
  <c r="G1210" i="2" s="1"/>
  <c r="G1211" i="2" s="1"/>
  <c r="G1212" i="2" s="1"/>
  <c r="G1213" i="2" s="1"/>
  <c r="G1214" i="2" s="1"/>
  <c r="G1215" i="2" s="1"/>
  <c r="G1216" i="2" s="1"/>
  <c r="G1217" i="2" s="1"/>
  <c r="G1218" i="2" s="1"/>
  <c r="G1219" i="2" s="1"/>
  <c r="G1220" i="2" s="1"/>
  <c r="G1221" i="2" s="1"/>
  <c r="G1222" i="2" s="1"/>
  <c r="G1223" i="2" s="1"/>
  <c r="G1224" i="2" s="1"/>
  <c r="G1225" i="2" s="1"/>
  <c r="G1226" i="2" s="1"/>
  <c r="G1227" i="2" s="1"/>
  <c r="G1228" i="2" s="1"/>
  <c r="G1229" i="2" s="1"/>
  <c r="G1230" i="2" s="1"/>
  <c r="G1231" i="2" s="1"/>
  <c r="G1232" i="2" s="1"/>
  <c r="G1233" i="2" s="1"/>
  <c r="G1234" i="2" s="1"/>
  <c r="G1235" i="2" s="1"/>
  <c r="G1236" i="2" s="1"/>
  <c r="G1237" i="2" s="1"/>
  <c r="G1238" i="2" s="1"/>
  <c r="G1239" i="2" s="1"/>
  <c r="G1240" i="2" s="1"/>
  <c r="G1241" i="2" s="1"/>
  <c r="G1242" i="2" s="1"/>
  <c r="G1243" i="2" s="1"/>
  <c r="G1244" i="2" s="1"/>
  <c r="G1245" i="2" s="1"/>
  <c r="G1246" i="2" s="1"/>
  <c r="G1247" i="2" s="1"/>
  <c r="G1248" i="2" s="1"/>
  <c r="G1249" i="2" s="1"/>
  <c r="G1250" i="2" s="1"/>
  <c r="G1251" i="2" s="1"/>
  <c r="G1252" i="2" s="1"/>
  <c r="G1253" i="2" s="1"/>
  <c r="G1254" i="2" s="1"/>
  <c r="G1255" i="2" s="1"/>
  <c r="G1256" i="2" s="1"/>
  <c r="G1257" i="2" s="1"/>
  <c r="G1258" i="2" s="1"/>
  <c r="G1259" i="2" s="1"/>
  <c r="G1260" i="2" s="1"/>
  <c r="G1261" i="2" s="1"/>
  <c r="G1262" i="2" s="1"/>
  <c r="G1263" i="2" s="1"/>
  <c r="G1264" i="2" s="1"/>
  <c r="G1265" i="2" s="1"/>
  <c r="G1266" i="2" s="1"/>
  <c r="G1267" i="2" s="1"/>
  <c r="G1268" i="2" s="1"/>
  <c r="G1269" i="2" s="1"/>
  <c r="G1270" i="2" s="1"/>
  <c r="G1271" i="2" s="1"/>
  <c r="G1272" i="2" s="1"/>
  <c r="G1273" i="2" s="1"/>
  <c r="G1274" i="2" s="1"/>
  <c r="G1275" i="2" s="1"/>
  <c r="G1276" i="2" s="1"/>
  <c r="G1277" i="2" s="1"/>
  <c r="G1278" i="2" s="1"/>
  <c r="G1279" i="2" s="1"/>
  <c r="G1280" i="2" s="1"/>
  <c r="G1281" i="2" s="1"/>
  <c r="G1282" i="2" s="1"/>
  <c r="G1283" i="2" s="1"/>
  <c r="G1284" i="2" s="1"/>
  <c r="G1285" i="2" s="1"/>
  <c r="G1286" i="2" s="1"/>
  <c r="G1287" i="2" s="1"/>
  <c r="G1288" i="2" s="1"/>
  <c r="G1289" i="2" s="1"/>
  <c r="G1290" i="2" s="1"/>
  <c r="G1291" i="2" s="1"/>
  <c r="G1292" i="2" s="1"/>
  <c r="G1293" i="2" s="1"/>
  <c r="G1294" i="2" s="1"/>
  <c r="G1295" i="2" s="1"/>
  <c r="G1296" i="2" s="1"/>
  <c r="G1297" i="2" s="1"/>
  <c r="G1298" i="2" s="1"/>
  <c r="G1299" i="2" s="1"/>
  <c r="G1300" i="2" s="1"/>
  <c r="G1301" i="2" s="1"/>
  <c r="G1302" i="2" s="1"/>
  <c r="G1303" i="2" s="1"/>
  <c r="G1304" i="2" s="1"/>
  <c r="G1305" i="2" s="1"/>
  <c r="G1306" i="2" s="1"/>
  <c r="G1307" i="2" s="1"/>
  <c r="G1308" i="2" s="1"/>
  <c r="G1309" i="2" s="1"/>
  <c r="G1310" i="2" s="1"/>
  <c r="G1311" i="2" s="1"/>
  <c r="G1312" i="2" s="1"/>
  <c r="G1313" i="2" s="1"/>
  <c r="G1314" i="2" s="1"/>
  <c r="G1315" i="2" s="1"/>
  <c r="G1316" i="2" s="1"/>
  <c r="G1317" i="2" s="1"/>
  <c r="G1318" i="2" s="1"/>
  <c r="G1319" i="2" s="1"/>
  <c r="G1320" i="2" s="1"/>
  <c r="G1321" i="2" s="1"/>
  <c r="G1322" i="2" s="1"/>
  <c r="G1323" i="2" s="1"/>
  <c r="G1324" i="2" s="1"/>
  <c r="G1325" i="2" s="1"/>
  <c r="G1326" i="2" s="1"/>
  <c r="G1327" i="2" s="1"/>
  <c r="G1328" i="2" s="1"/>
  <c r="G1329" i="2" s="1"/>
  <c r="G1330" i="2" s="1"/>
  <c r="G1331" i="2" s="1"/>
  <c r="G1332" i="2" s="1"/>
  <c r="G1333" i="2" s="1"/>
  <c r="G1334" i="2" s="1"/>
  <c r="G1335" i="2" s="1"/>
  <c r="G1336" i="2" s="1"/>
  <c r="G1337" i="2" s="1"/>
  <c r="G1338" i="2" s="1"/>
  <c r="G1339" i="2" s="1"/>
  <c r="G1340" i="2" s="1"/>
  <c r="G1341" i="2" s="1"/>
  <c r="G1342" i="2" s="1"/>
  <c r="G1343" i="2" s="1"/>
  <c r="G1344" i="2" s="1"/>
  <c r="G1345" i="2" s="1"/>
  <c r="G1346" i="2" s="1"/>
  <c r="G1347" i="2" s="1"/>
  <c r="G1348" i="2" s="1"/>
  <c r="G1349" i="2" s="1"/>
  <c r="G1350" i="2" s="1"/>
  <c r="G1351" i="2" s="1"/>
  <c r="G1352" i="2" s="1"/>
  <c r="G1353" i="2" s="1"/>
  <c r="G1354" i="2" s="1"/>
  <c r="G1355" i="2" s="1"/>
  <c r="G1356" i="2" s="1"/>
  <c r="G1357" i="2" s="1"/>
  <c r="G1358" i="2" s="1"/>
  <c r="G1359" i="2" s="1"/>
  <c r="G1360" i="2" s="1"/>
  <c r="G1361" i="2" s="1"/>
  <c r="G1362" i="2" s="1"/>
  <c r="G1363" i="2" s="1"/>
  <c r="G1364" i="2" s="1"/>
  <c r="G1365" i="2" s="1"/>
  <c r="G1366" i="2" s="1"/>
  <c r="G1367" i="2" s="1"/>
  <c r="G1368" i="2" s="1"/>
  <c r="G1369" i="2" s="1"/>
  <c r="G1370" i="2" s="1"/>
  <c r="G1371" i="2" s="1"/>
  <c r="G1372" i="2" s="1"/>
  <c r="G1373" i="2" s="1"/>
  <c r="G1374" i="2" s="1"/>
  <c r="G1375" i="2" s="1"/>
  <c r="G1376" i="2" s="1"/>
  <c r="G1377" i="2" s="1"/>
  <c r="G1378" i="2" s="1"/>
  <c r="G1379" i="2" s="1"/>
  <c r="G1380" i="2" s="1"/>
  <c r="G1381" i="2" s="1"/>
  <c r="G1382" i="2" s="1"/>
  <c r="G1383" i="2" s="1"/>
  <c r="G1384" i="2" s="1"/>
  <c r="G1385" i="2" s="1"/>
  <c r="G1386" i="2" s="1"/>
  <c r="G1387" i="2" s="1"/>
  <c r="G1388" i="2" s="1"/>
  <c r="G1389" i="2" s="1"/>
  <c r="G1390" i="2" s="1"/>
  <c r="G1391" i="2" s="1"/>
  <c r="G1392" i="2" s="1"/>
  <c r="G1393" i="2" s="1"/>
  <c r="G1394" i="2" s="1"/>
  <c r="G1395" i="2" s="1"/>
  <c r="G1396" i="2" s="1"/>
  <c r="G1397" i="2" s="1"/>
  <c r="G1398" i="2" s="1"/>
  <c r="G1399" i="2" s="1"/>
  <c r="G1400" i="2" s="1"/>
  <c r="G1401" i="2" s="1"/>
  <c r="G1402" i="2" s="1"/>
  <c r="G1403" i="2" s="1"/>
  <c r="G1404" i="2" s="1"/>
  <c r="G1405" i="2" s="1"/>
  <c r="G1406" i="2" s="1"/>
  <c r="G1407" i="2" s="1"/>
  <c r="G1408" i="2" s="1"/>
  <c r="G1409" i="2" s="1"/>
  <c r="G1410" i="2" s="1"/>
  <c r="G1411" i="2" s="1"/>
  <c r="G1412" i="2" s="1"/>
  <c r="G1413" i="2" s="1"/>
  <c r="G1414" i="2" s="1"/>
  <c r="G1415" i="2" s="1"/>
  <c r="G1416" i="2" s="1"/>
  <c r="G1417" i="2" s="1"/>
  <c r="G1418" i="2" s="1"/>
  <c r="G1419" i="2" s="1"/>
  <c r="G1420" i="2" s="1"/>
  <c r="G1421" i="2" s="1"/>
  <c r="G1422" i="2" s="1"/>
  <c r="G1423" i="2" s="1"/>
  <c r="G1424" i="2" s="1"/>
  <c r="G1425" i="2" s="1"/>
  <c r="G1426" i="2" s="1"/>
  <c r="G1427" i="2" s="1"/>
  <c r="G1428" i="2" s="1"/>
  <c r="G1429" i="2" s="1"/>
  <c r="G1430" i="2" s="1"/>
  <c r="G1431" i="2" s="1"/>
  <c r="G1432" i="2" s="1"/>
  <c r="G1433" i="2" s="1"/>
  <c r="G1434" i="2" s="1"/>
  <c r="G1435" i="2" s="1"/>
  <c r="G1436" i="2" s="1"/>
  <c r="G1437" i="2" s="1"/>
  <c r="G1438" i="2" s="1"/>
  <c r="G1439" i="2" s="1"/>
  <c r="G1440" i="2" s="1"/>
  <c r="G1441" i="2" s="1"/>
  <c r="G1442" i="2" s="1"/>
  <c r="G1443" i="2" s="1"/>
  <c r="G1444" i="2" s="1"/>
  <c r="G1445" i="2" s="1"/>
  <c r="G1446" i="2" s="1"/>
  <c r="G1447" i="2" s="1"/>
  <c r="G1448" i="2" s="1"/>
  <c r="G1449" i="2" s="1"/>
  <c r="G1450" i="2" s="1"/>
  <c r="G1451" i="2" s="1"/>
  <c r="G1452" i="2" s="1"/>
  <c r="G1453" i="2" s="1"/>
  <c r="G1454" i="2" s="1"/>
  <c r="G1455" i="2" s="1"/>
  <c r="G1456" i="2" s="1"/>
  <c r="G1457" i="2" s="1"/>
  <c r="G1458" i="2" s="1"/>
  <c r="G1459" i="2" s="1"/>
  <c r="G1460" i="2" s="1"/>
  <c r="G1461" i="2" s="1"/>
  <c r="G1462" i="2" s="1"/>
  <c r="G1463" i="2" s="1"/>
  <c r="G1464" i="2" s="1"/>
  <c r="G1465" i="2" s="1"/>
  <c r="G1466" i="2" s="1"/>
  <c r="G1467" i="2" s="1"/>
  <c r="G1468" i="2" s="1"/>
  <c r="G1469" i="2" s="1"/>
  <c r="G1470" i="2" s="1"/>
  <c r="G1471" i="2" s="1"/>
  <c r="G1472" i="2" s="1"/>
  <c r="G1473" i="2" s="1"/>
  <c r="G1474" i="2" s="1"/>
  <c r="G1475" i="2" s="1"/>
  <c r="G1476" i="2" s="1"/>
  <c r="G1477" i="2" s="1"/>
  <c r="G1478" i="2" s="1"/>
  <c r="G1479" i="2" s="1"/>
  <c r="G1480" i="2" s="1"/>
  <c r="G1481" i="2" s="1"/>
  <c r="G1482" i="2" s="1"/>
  <c r="G1483" i="2" s="1"/>
  <c r="G1484" i="2" s="1"/>
  <c r="G1485" i="2" s="1"/>
  <c r="G1486" i="2" s="1"/>
  <c r="G1487" i="2" s="1"/>
  <c r="G1488" i="2" s="1"/>
  <c r="G1489" i="2" s="1"/>
  <c r="G1490" i="2" s="1"/>
  <c r="G1491" i="2" s="1"/>
  <c r="G1492" i="2" s="1"/>
  <c r="G1493" i="2" s="1"/>
  <c r="G1494" i="2" s="1"/>
  <c r="G1495" i="2" s="1"/>
  <c r="G1496" i="2" s="1"/>
  <c r="G1497" i="2" s="1"/>
  <c r="G1498" i="2" s="1"/>
  <c r="G1499" i="2" s="1"/>
  <c r="G1500" i="2" s="1"/>
  <c r="G1501" i="2" s="1"/>
  <c r="G1502" i="2" s="1"/>
  <c r="G1503" i="2" s="1"/>
  <c r="G1504" i="2" s="1"/>
  <c r="G1505" i="2" s="1"/>
  <c r="G1506" i="2" s="1"/>
  <c r="G1507" i="2" s="1"/>
  <c r="G1508" i="2" s="1"/>
  <c r="G1509" i="2" s="1"/>
  <c r="G1510" i="2" s="1"/>
  <c r="G1511" i="2" s="1"/>
  <c r="G1512" i="2" s="1"/>
  <c r="G1513" i="2" s="1"/>
  <c r="G1514" i="2" s="1"/>
  <c r="G1515" i="2" s="1"/>
  <c r="G1516" i="2" s="1"/>
  <c r="G1517" i="2" s="1"/>
  <c r="G1518" i="2" s="1"/>
  <c r="G1519" i="2" s="1"/>
  <c r="G1520" i="2" s="1"/>
  <c r="G1521" i="2" s="1"/>
  <c r="G1522" i="2" s="1"/>
  <c r="G1523" i="2" s="1"/>
  <c r="G1524" i="2" s="1"/>
  <c r="G1525" i="2" s="1"/>
  <c r="G1526" i="2" s="1"/>
  <c r="G1527" i="2" s="1"/>
  <c r="G1528" i="2" s="1"/>
  <c r="G1529" i="2" s="1"/>
  <c r="G1530" i="2" s="1"/>
  <c r="G1531" i="2" s="1"/>
  <c r="G1532" i="2" s="1"/>
  <c r="G1533" i="2" s="1"/>
  <c r="G1534" i="2" s="1"/>
  <c r="G1535" i="2" s="1"/>
  <c r="G1536" i="2" s="1"/>
  <c r="G1537" i="2" s="1"/>
  <c r="G1538" i="2" s="1"/>
  <c r="G1539" i="2" s="1"/>
  <c r="G1540" i="2" s="1"/>
  <c r="G1541" i="2" s="1"/>
  <c r="G1542" i="2" s="1"/>
  <c r="G1543" i="2" s="1"/>
  <c r="G1544" i="2" s="1"/>
  <c r="G1545" i="2" s="1"/>
  <c r="G1546" i="2" s="1"/>
  <c r="G1547" i="2" s="1"/>
  <c r="G1548" i="2" s="1"/>
  <c r="G1549" i="2" s="1"/>
  <c r="G1550" i="2" s="1"/>
  <c r="G1551" i="2" s="1"/>
  <c r="G1552" i="2" s="1"/>
  <c r="G1553" i="2" s="1"/>
  <c r="G1554" i="2" s="1"/>
  <c r="G1555" i="2" s="1"/>
  <c r="G1556" i="2" s="1"/>
  <c r="G1557" i="2" s="1"/>
  <c r="G1558" i="2" s="1"/>
  <c r="G1559" i="2" s="1"/>
  <c r="G1560" i="2" s="1"/>
  <c r="G1561" i="2" s="1"/>
  <c r="G1562" i="2" s="1"/>
  <c r="G1563" i="2" s="1"/>
  <c r="G1564" i="2" s="1"/>
  <c r="G1565" i="2" s="1"/>
  <c r="G1566" i="2" s="1"/>
  <c r="G1567" i="2" s="1"/>
  <c r="G1568" i="2" s="1"/>
  <c r="G1569" i="2" s="1"/>
  <c r="G1570" i="2" s="1"/>
  <c r="G1571" i="2" s="1"/>
  <c r="G1572" i="2" s="1"/>
  <c r="G1573" i="2" s="1"/>
  <c r="G1574" i="2" s="1"/>
  <c r="G1575" i="2" s="1"/>
  <c r="G1576" i="2" s="1"/>
  <c r="G1577" i="2" s="1"/>
  <c r="G1578" i="2" s="1"/>
  <c r="G1579" i="2" s="1"/>
  <c r="G1580" i="2" s="1"/>
  <c r="G1581" i="2" s="1"/>
  <c r="G1582" i="2" s="1"/>
  <c r="G1583" i="2" s="1"/>
  <c r="G1584" i="2" s="1"/>
  <c r="G1585" i="2" s="1"/>
  <c r="G1586" i="2" s="1"/>
  <c r="G1587" i="2" s="1"/>
  <c r="G1588" i="2" s="1"/>
  <c r="G1589" i="2" s="1"/>
  <c r="G1590" i="2" s="1"/>
  <c r="G1591" i="2" s="1"/>
  <c r="G1592" i="2" s="1"/>
  <c r="G1593" i="2" s="1"/>
  <c r="G1594" i="2" s="1"/>
  <c r="G1595" i="2" s="1"/>
  <c r="G1596" i="2" s="1"/>
  <c r="G1597" i="2" s="1"/>
  <c r="G1598" i="2" s="1"/>
  <c r="G1599" i="2" s="1"/>
  <c r="G1600" i="2" s="1"/>
  <c r="G1601" i="2" s="1"/>
  <c r="G1602" i="2" s="1"/>
  <c r="G1603" i="2" s="1"/>
  <c r="G1604" i="2" s="1"/>
  <c r="G1605" i="2" s="1"/>
  <c r="G1606" i="2" s="1"/>
  <c r="G1607" i="2" s="1"/>
  <c r="G1608" i="2" s="1"/>
  <c r="G1609" i="2" s="1"/>
  <c r="G1610" i="2" s="1"/>
  <c r="G1611" i="2" s="1"/>
  <c r="G1612" i="2" s="1"/>
  <c r="G1613" i="2" s="1"/>
  <c r="G1614" i="2" s="1"/>
  <c r="G1615" i="2" s="1"/>
  <c r="G1616" i="2" s="1"/>
  <c r="G1617" i="2" s="1"/>
  <c r="G1618" i="2" s="1"/>
  <c r="G1619" i="2" s="1"/>
  <c r="G1620" i="2" s="1"/>
  <c r="G1621" i="2" s="1"/>
  <c r="G1622" i="2" s="1"/>
  <c r="G1623" i="2" s="1"/>
  <c r="G1624" i="2" s="1"/>
  <c r="G1625" i="2" s="1"/>
  <c r="G1626" i="2" s="1"/>
  <c r="G1627" i="2" s="1"/>
  <c r="G1628" i="2" s="1"/>
  <c r="G1629" i="2" s="1"/>
  <c r="G1630" i="2" s="1"/>
  <c r="G1631" i="2" s="1"/>
  <c r="G1632" i="2" s="1"/>
  <c r="G1633" i="2" s="1"/>
  <c r="G1634" i="2" s="1"/>
  <c r="G1635" i="2" s="1"/>
  <c r="G1636" i="2" s="1"/>
  <c r="G1637" i="2" s="1"/>
  <c r="G1638" i="2" s="1"/>
  <c r="G1639" i="2" s="1"/>
  <c r="G1640" i="2" s="1"/>
  <c r="G1641" i="2" s="1"/>
  <c r="G1642" i="2" s="1"/>
  <c r="G1643" i="2" s="1"/>
  <c r="G1644" i="2" s="1"/>
  <c r="G1645" i="2" s="1"/>
  <c r="G1646" i="2" s="1"/>
  <c r="G1647" i="2" s="1"/>
  <c r="G1648" i="2" s="1"/>
  <c r="G1649" i="2" s="1"/>
  <c r="G1650" i="2" s="1"/>
  <c r="G1651" i="2" s="1"/>
  <c r="G1652" i="2" s="1"/>
  <c r="G1653" i="2" s="1"/>
  <c r="G1654" i="2" s="1"/>
  <c r="G1655" i="2" s="1"/>
  <c r="G1656" i="2" s="1"/>
  <c r="G1657" i="2" s="1"/>
  <c r="G1658" i="2" s="1"/>
  <c r="G1659" i="2" s="1"/>
  <c r="G1660" i="2" s="1"/>
  <c r="G1661" i="2" s="1"/>
  <c r="G1662" i="2" s="1"/>
  <c r="G1663" i="2" s="1"/>
  <c r="G1664" i="2" s="1"/>
  <c r="G1665" i="2" s="1"/>
  <c r="G1666" i="2" s="1"/>
  <c r="G1667" i="2" s="1"/>
  <c r="G1668" i="2" s="1"/>
  <c r="G1669" i="2" s="1"/>
  <c r="G1670" i="2" s="1"/>
  <c r="G1671" i="2" s="1"/>
  <c r="G1672" i="2" s="1"/>
  <c r="G1673" i="2" s="1"/>
  <c r="G1674" i="2" s="1"/>
  <c r="G1675" i="2" s="1"/>
  <c r="G1676" i="2" s="1"/>
  <c r="G1677" i="2" s="1"/>
  <c r="G1678" i="2" s="1"/>
  <c r="G1679" i="2" s="1"/>
  <c r="G1680" i="2" s="1"/>
  <c r="G1681" i="2" s="1"/>
  <c r="G1682" i="2" s="1"/>
  <c r="G1683" i="2" s="1"/>
  <c r="G1684" i="2" s="1"/>
  <c r="G1685" i="2" s="1"/>
  <c r="G1686" i="2" s="1"/>
  <c r="G1687" i="2" s="1"/>
  <c r="G1688" i="2" s="1"/>
  <c r="G1689" i="2" s="1"/>
  <c r="G1690" i="2" s="1"/>
  <c r="G1691" i="2" s="1"/>
  <c r="G1692" i="2" s="1"/>
  <c r="G1693" i="2" s="1"/>
  <c r="G1694" i="2" s="1"/>
  <c r="G1695" i="2" s="1"/>
  <c r="G1696" i="2" s="1"/>
  <c r="G1697" i="2" s="1"/>
  <c r="G1698" i="2" s="1"/>
  <c r="G1699" i="2" s="1"/>
  <c r="G1700" i="2" s="1"/>
  <c r="G1701" i="2" s="1"/>
  <c r="G1702" i="2" s="1"/>
  <c r="G1703" i="2" s="1"/>
  <c r="G1704" i="2" s="1"/>
  <c r="G1705" i="2" s="1"/>
  <c r="G1706" i="2" s="1"/>
  <c r="G1707" i="2" s="1"/>
  <c r="G1708" i="2" s="1"/>
  <c r="G1709" i="2" s="1"/>
  <c r="G1710" i="2" s="1"/>
  <c r="G1711" i="2" s="1"/>
  <c r="G1712" i="2" s="1"/>
  <c r="G1713" i="2" s="1"/>
  <c r="G1714" i="2" s="1"/>
  <c r="G1715" i="2" s="1"/>
  <c r="G1716" i="2" s="1"/>
  <c r="G1717" i="2" s="1"/>
  <c r="G1718" i="2" s="1"/>
  <c r="G1719" i="2" s="1"/>
  <c r="G1720" i="2" s="1"/>
  <c r="G1721" i="2" s="1"/>
  <c r="G1722" i="2" s="1"/>
  <c r="G1723" i="2" s="1"/>
  <c r="G1724" i="2" s="1"/>
  <c r="G1725" i="2" s="1"/>
  <c r="G1726" i="2" s="1"/>
  <c r="G1729" i="2" s="1"/>
</calcChain>
</file>

<file path=xl/sharedStrings.xml><?xml version="1.0" encoding="utf-8"?>
<sst xmlns="http://schemas.openxmlformats.org/spreadsheetml/2006/main" count="5324" uniqueCount="528">
  <si>
    <t>Fecha</t>
  </si>
  <si>
    <t>Comprobante</t>
  </si>
  <si>
    <t>Sucursal</t>
  </si>
  <si>
    <t>Debe</t>
  </si>
  <si>
    <t>Haber</t>
  </si>
  <si>
    <t>Saldo</t>
  </si>
  <si>
    <t>Saldo Apertura</t>
  </si>
  <si>
    <t>537508742</t>
  </si>
  <si>
    <t xml:space="preserve">101  </t>
  </si>
  <si>
    <t>535701777</t>
  </si>
  <si>
    <t xml:space="preserve">207  </t>
  </si>
  <si>
    <t>537528570</t>
  </si>
  <si>
    <t xml:space="preserve">204  </t>
  </si>
  <si>
    <t xml:space="preserve"> </t>
  </si>
  <si>
    <t xml:space="preserve">200  </t>
  </si>
  <si>
    <t xml:space="preserve">811  </t>
  </si>
  <si>
    <t xml:space="preserve">140  </t>
  </si>
  <si>
    <t>544735514</t>
  </si>
  <si>
    <t>545778848</t>
  </si>
  <si>
    <t>553145540</t>
  </si>
  <si>
    <t>554450789</t>
  </si>
  <si>
    <t>564861639</t>
  </si>
  <si>
    <t>565347544</t>
  </si>
  <si>
    <t>576825239</t>
  </si>
  <si>
    <t>574881645</t>
  </si>
  <si>
    <t>588027693</t>
  </si>
  <si>
    <t>585206832</t>
  </si>
  <si>
    <t>587919964</t>
  </si>
  <si>
    <t>598121249</t>
  </si>
  <si>
    <t>624647178</t>
  </si>
  <si>
    <t>636625393</t>
  </si>
  <si>
    <t>638086710</t>
  </si>
  <si>
    <t>636712546</t>
  </si>
  <si>
    <t xml:space="preserve">381  </t>
  </si>
  <si>
    <t>637285014</t>
  </si>
  <si>
    <t xml:space="preserve">172  </t>
  </si>
  <si>
    <t>656648300</t>
  </si>
  <si>
    <t>656550696</t>
  </si>
  <si>
    <t>19309092</t>
  </si>
  <si>
    <t>10530118</t>
  </si>
  <si>
    <t>IVA 21%</t>
  </si>
  <si>
    <t>663875011</t>
  </si>
  <si>
    <t>674930018</t>
  </si>
  <si>
    <t>672778277</t>
  </si>
  <si>
    <t>685328691</t>
  </si>
  <si>
    <t>682961730</t>
  </si>
  <si>
    <t>684731780</t>
  </si>
  <si>
    <t>694027495</t>
  </si>
  <si>
    <t>692258246</t>
  </si>
  <si>
    <t>702656834</t>
  </si>
  <si>
    <t>701729506</t>
  </si>
  <si>
    <t>709497285</t>
  </si>
  <si>
    <t>709786303</t>
  </si>
  <si>
    <t>719839614</t>
  </si>
  <si>
    <t>718776583</t>
  </si>
  <si>
    <t>730631185</t>
  </si>
  <si>
    <t>728584671</t>
  </si>
  <si>
    <t>740460595</t>
  </si>
  <si>
    <t>738663314</t>
  </si>
  <si>
    <t>748987651</t>
  </si>
  <si>
    <t>756864163</t>
  </si>
  <si>
    <t>768032448</t>
  </si>
  <si>
    <t>769523122</t>
  </si>
  <si>
    <t>779374768</t>
  </si>
  <si>
    <t>780536180</t>
  </si>
  <si>
    <t>790212721</t>
  </si>
  <si>
    <t>789500706</t>
  </si>
  <si>
    <t>800436376</t>
  </si>
  <si>
    <t>800275145</t>
  </si>
  <si>
    <t>816991637</t>
  </si>
  <si>
    <t>816040165</t>
  </si>
  <si>
    <t>828487193</t>
  </si>
  <si>
    <t>827413318</t>
  </si>
  <si>
    <t>830308900</t>
  </si>
  <si>
    <t>19955518</t>
  </si>
  <si>
    <t>10530213</t>
  </si>
  <si>
    <t>837260756</t>
  </si>
  <si>
    <t>839032577</t>
  </si>
  <si>
    <t>847047519</t>
  </si>
  <si>
    <t>848733217</t>
  </si>
  <si>
    <t>855380927</t>
  </si>
  <si>
    <t>864281618</t>
  </si>
  <si>
    <t>867400069</t>
  </si>
  <si>
    <t>874531400</t>
  </si>
  <si>
    <t>876521729</t>
  </si>
  <si>
    <t>884975232</t>
  </si>
  <si>
    <t>884023652</t>
  </si>
  <si>
    <t>885191692</t>
  </si>
  <si>
    <t xml:space="preserve">170  </t>
  </si>
  <si>
    <t>893537508</t>
  </si>
  <si>
    <t>15416573</t>
  </si>
  <si>
    <t>10530222</t>
  </si>
  <si>
    <t>903427924</t>
  </si>
  <si>
    <t>904256491</t>
  </si>
  <si>
    <t>913924600</t>
  </si>
  <si>
    <t>909966104</t>
  </si>
  <si>
    <t>927785503</t>
  </si>
  <si>
    <t>927597493</t>
  </si>
  <si>
    <t>925522288</t>
  </si>
  <si>
    <t>927591349</t>
  </si>
  <si>
    <t xml:space="preserve">307  </t>
  </si>
  <si>
    <t>927111037</t>
  </si>
  <si>
    <t xml:space="preserve">674  </t>
  </si>
  <si>
    <t>15561399</t>
  </si>
  <si>
    <t>10530301</t>
  </si>
  <si>
    <t>936745597</t>
  </si>
  <si>
    <t>939025738</t>
  </si>
  <si>
    <t>947524382</t>
  </si>
  <si>
    <t>949277821</t>
  </si>
  <si>
    <t>948655727</t>
  </si>
  <si>
    <t>15651860</t>
  </si>
  <si>
    <t>10530303</t>
  </si>
  <si>
    <t>961971109</t>
  </si>
  <si>
    <t>963217106</t>
  </si>
  <si>
    <t>961755090</t>
  </si>
  <si>
    <t xml:space="preserve">397  </t>
  </si>
  <si>
    <t>974406162</t>
  </si>
  <si>
    <t>971540396</t>
  </si>
  <si>
    <t>984498029</t>
  </si>
  <si>
    <t>983123809</t>
  </si>
  <si>
    <t>15796538</t>
  </si>
  <si>
    <t>10530308</t>
  </si>
  <si>
    <t>992697990</t>
  </si>
  <si>
    <t>992756181</t>
  </si>
  <si>
    <t>15902942</t>
  </si>
  <si>
    <t>10530309</t>
  </si>
  <si>
    <t>1002185955</t>
  </si>
  <si>
    <t>1003605614</t>
  </si>
  <si>
    <t>1015342297</t>
  </si>
  <si>
    <t>1013481036</t>
  </si>
  <si>
    <t>1014531549</t>
  </si>
  <si>
    <t>1024037008</t>
  </si>
  <si>
    <t>1023705436</t>
  </si>
  <si>
    <t>1036258416</t>
  </si>
  <si>
    <t>1033206142</t>
  </si>
  <si>
    <t>1043663663</t>
  </si>
  <si>
    <t>1052561105</t>
  </si>
  <si>
    <t>1052098327</t>
  </si>
  <si>
    <t>1064793672</t>
  </si>
  <si>
    <t>1061484066</t>
  </si>
  <si>
    <t>1062959401</t>
  </si>
  <si>
    <t>1073293737</t>
  </si>
  <si>
    <t>1070989068</t>
  </si>
  <si>
    <t>1084194564</t>
  </si>
  <si>
    <t>1081814839</t>
  </si>
  <si>
    <t>1105555701</t>
  </si>
  <si>
    <t>1103863765</t>
  </si>
  <si>
    <t>1107593710</t>
  </si>
  <si>
    <t>1114877123</t>
  </si>
  <si>
    <t>1114536402</t>
  </si>
  <si>
    <t>1124654073</t>
  </si>
  <si>
    <t>1123164857</t>
  </si>
  <si>
    <t>1134874410</t>
  </si>
  <si>
    <t>1145422729</t>
  </si>
  <si>
    <t>1156839081</t>
  </si>
  <si>
    <t>1158595536</t>
  </si>
  <si>
    <t>1159055930</t>
  </si>
  <si>
    <t>IVA.10.5%</t>
  </si>
  <si>
    <t>1167691966</t>
  </si>
  <si>
    <t>1170241361</t>
  </si>
  <si>
    <t>1179155891</t>
  </si>
  <si>
    <t>1179477438</t>
  </si>
  <si>
    <t>1196954593</t>
  </si>
  <si>
    <t>1206893095</t>
  </si>
  <si>
    <t>1210967537</t>
  </si>
  <si>
    <t>1210352786</t>
  </si>
  <si>
    <t>1220766370</t>
  </si>
  <si>
    <t>1218735539</t>
  </si>
  <si>
    <t>1231240189</t>
  </si>
  <si>
    <t>1230364173</t>
  </si>
  <si>
    <t>53319496</t>
  </si>
  <si>
    <t xml:space="preserve">215  </t>
  </si>
  <si>
    <t>1244829610</t>
  </si>
  <si>
    <t>53319408</t>
  </si>
  <si>
    <t>53319455</t>
  </si>
  <si>
    <t>53319359</t>
  </si>
  <si>
    <t>1247002978</t>
  </si>
  <si>
    <t>1247679401</t>
  </si>
  <si>
    <t>17093807</t>
  </si>
  <si>
    <t>10530417</t>
  </si>
  <si>
    <t>1255787079</t>
  </si>
  <si>
    <t>1254968664</t>
  </si>
  <si>
    <t>102390994</t>
  </si>
  <si>
    <t xml:space="preserve">202  </t>
  </si>
  <si>
    <t>1266099577</t>
  </si>
  <si>
    <t>1265185822</t>
  </si>
  <si>
    <t>53375840</t>
  </si>
  <si>
    <t>1266630910</t>
  </si>
  <si>
    <t>1276453152</t>
  </si>
  <si>
    <t>1274653574</t>
  </si>
  <si>
    <t>1274715090</t>
  </si>
  <si>
    <t>1285084744</t>
  </si>
  <si>
    <t>1285702789</t>
  </si>
  <si>
    <t>1286877212</t>
  </si>
  <si>
    <t>53457474</t>
  </si>
  <si>
    <t>53457525</t>
  </si>
  <si>
    <t>1298187358</t>
  </si>
  <si>
    <t>53457431</t>
  </si>
  <si>
    <t>53457550</t>
  </si>
  <si>
    <t>1299655802</t>
  </si>
  <si>
    <t>1309001555</t>
  </si>
  <si>
    <t>1309017053</t>
  </si>
  <si>
    <t>1316241161</t>
  </si>
  <si>
    <t>1315986926</t>
  </si>
  <si>
    <t>1326883287</t>
  </si>
  <si>
    <t>1324255857</t>
  </si>
  <si>
    <t>1326275648</t>
  </si>
  <si>
    <t>1326269017</t>
  </si>
  <si>
    <t>1338111697</t>
  </si>
  <si>
    <t>1336864161</t>
  </si>
  <si>
    <t>1350228731</t>
  </si>
  <si>
    <t>1350742510</t>
  </si>
  <si>
    <t>1360170170</t>
  </si>
  <si>
    <t>1360361510</t>
  </si>
  <si>
    <t>53600701</t>
  </si>
  <si>
    <t>1371084712</t>
  </si>
  <si>
    <t>1372436188</t>
  </si>
  <si>
    <t>1382901779</t>
  </si>
  <si>
    <t>1379334614</t>
  </si>
  <si>
    <t>1395771789</t>
  </si>
  <si>
    <t>1395765080</t>
  </si>
  <si>
    <t>1395529695</t>
  </si>
  <si>
    <t>1396642685</t>
  </si>
  <si>
    <t>1395498176</t>
  </si>
  <si>
    <t>1406105646</t>
  </si>
  <si>
    <t>1406112214</t>
  </si>
  <si>
    <t>1404499351</t>
  </si>
  <si>
    <t>1417578374</t>
  </si>
  <si>
    <t>1417586056</t>
  </si>
  <si>
    <t>1415107837</t>
  </si>
  <si>
    <t>18162743</t>
  </si>
  <si>
    <t>10530510</t>
  </si>
  <si>
    <t>1427143652</t>
  </si>
  <si>
    <t>1427136666</t>
  </si>
  <si>
    <t>1424925680</t>
  </si>
  <si>
    <t>1426480401</t>
  </si>
  <si>
    <t>1437104441</t>
  </si>
  <si>
    <t>1435118113</t>
  </si>
  <si>
    <t>53763867</t>
  </si>
  <si>
    <t>1449801389</t>
  </si>
  <si>
    <t>1449794581</t>
  </si>
  <si>
    <t>1449858681</t>
  </si>
  <si>
    <t>1450142285</t>
  </si>
  <si>
    <t>1458873526</t>
  </si>
  <si>
    <t>1458878366</t>
  </si>
  <si>
    <t>1456549174</t>
  </si>
  <si>
    <t>1457734222</t>
  </si>
  <si>
    <t>1469229274</t>
  </si>
  <si>
    <t>1467908111</t>
  </si>
  <si>
    <t>1476811261</t>
  </si>
  <si>
    <t>1475495468</t>
  </si>
  <si>
    <t>1487044824</t>
  </si>
  <si>
    <t>1487038417</t>
  </si>
  <si>
    <t>1486174922</t>
  </si>
  <si>
    <t>1485725693</t>
  </si>
  <si>
    <t>1498040637</t>
  </si>
  <si>
    <t>1500009481</t>
  </si>
  <si>
    <t>53903641</t>
  </si>
  <si>
    <t>1505788691</t>
  </si>
  <si>
    <t>1508028826</t>
  </si>
  <si>
    <t>1508033900</t>
  </si>
  <si>
    <t>1518899831</t>
  </si>
  <si>
    <t>1518894006</t>
  </si>
  <si>
    <t>1519860357</t>
  </si>
  <si>
    <t>1517833405</t>
  </si>
  <si>
    <t>1528110515</t>
  </si>
  <si>
    <t>1528116406</t>
  </si>
  <si>
    <t>1527951330</t>
  </si>
  <si>
    <t>19049591</t>
  </si>
  <si>
    <t>10530526</t>
  </si>
  <si>
    <t>1539502964</t>
  </si>
  <si>
    <t>1542353890</t>
  </si>
  <si>
    <t>53996398</t>
  </si>
  <si>
    <t>1551156193</t>
  </si>
  <si>
    <t>1559604430</t>
  </si>
  <si>
    <t>1569443310</t>
  </si>
  <si>
    <t>1580826553</t>
  </si>
  <si>
    <t>1595052272</t>
  </si>
  <si>
    <t>1594811628</t>
  </si>
  <si>
    <t>1594817217</t>
  </si>
  <si>
    <t>1597368204</t>
  </si>
  <si>
    <t>1603927122</t>
  </si>
  <si>
    <t>1604017222</t>
  </si>
  <si>
    <t>1614969012</t>
  </si>
  <si>
    <t>1614992608</t>
  </si>
  <si>
    <t>1626461110</t>
  </si>
  <si>
    <t>1636753319</t>
  </si>
  <si>
    <t>1638413557</t>
  </si>
  <si>
    <t>1638426202</t>
  </si>
  <si>
    <t>1652808948</t>
  </si>
  <si>
    <t>96923479</t>
  </si>
  <si>
    <t>1662820422</t>
  </si>
  <si>
    <t>1672526711</t>
  </si>
  <si>
    <t>1682381425</t>
  </si>
  <si>
    <t>1690036808</t>
  </si>
  <si>
    <t>1705321835</t>
  </si>
  <si>
    <t>1705100646</t>
  </si>
  <si>
    <t>1716248136</t>
  </si>
  <si>
    <t>1723984102</t>
  </si>
  <si>
    <t>1724968798</t>
  </si>
  <si>
    <t>1724981130</t>
  </si>
  <si>
    <t>1737198912</t>
  </si>
  <si>
    <t>5777043</t>
  </si>
  <si>
    <t>54435634</t>
  </si>
  <si>
    <t>5709264</t>
  </si>
  <si>
    <t>16565256</t>
  </si>
  <si>
    <t>15768711</t>
  </si>
  <si>
    <t>10530627</t>
  </si>
  <si>
    <t>26029767</t>
  </si>
  <si>
    <t>36100722</t>
  </si>
  <si>
    <t>42300787</t>
  </si>
  <si>
    <t>59912793</t>
  </si>
  <si>
    <t>59901490</t>
  </si>
  <si>
    <t>54546863</t>
  </si>
  <si>
    <t>59730723</t>
  </si>
  <si>
    <t>65993027</t>
  </si>
  <si>
    <t>78318698</t>
  </si>
  <si>
    <t>77501228</t>
  </si>
  <si>
    <t>92850702</t>
  </si>
  <si>
    <t>102993902</t>
  </si>
  <si>
    <t>103769078</t>
  </si>
  <si>
    <t>103785269</t>
  </si>
  <si>
    <t>118587552</t>
  </si>
  <si>
    <t>128955614</t>
  </si>
  <si>
    <t>129187081</t>
  </si>
  <si>
    <t>137788922</t>
  </si>
  <si>
    <t>149221617</t>
  </si>
  <si>
    <t>158652492</t>
  </si>
  <si>
    <t>158722188</t>
  </si>
  <si>
    <t>158736371</t>
  </si>
  <si>
    <t>158403625</t>
  </si>
  <si>
    <t xml:space="preserve">523  </t>
  </si>
  <si>
    <t>16798286</t>
  </si>
  <si>
    <t>10530714</t>
  </si>
  <si>
    <t>169318596</t>
  </si>
  <si>
    <t>170663077</t>
  </si>
  <si>
    <t>177046667</t>
  </si>
  <si>
    <t>188866563</t>
  </si>
  <si>
    <t>199096965</t>
  </si>
  <si>
    <t>209111657</t>
  </si>
  <si>
    <t>210683857</t>
  </si>
  <si>
    <t>210700717</t>
  </si>
  <si>
    <t>221240062</t>
  </si>
  <si>
    <t>221468574</t>
  </si>
  <si>
    <t>54903041</t>
  </si>
  <si>
    <t>17299578</t>
  </si>
  <si>
    <t>10530724</t>
  </si>
  <si>
    <t>228889068</t>
  </si>
  <si>
    <t>238729559</t>
  </si>
  <si>
    <t>248045788</t>
  </si>
  <si>
    <t>260876705</t>
  </si>
  <si>
    <t>258191248</t>
  </si>
  <si>
    <t>258207340</t>
  </si>
  <si>
    <t>272559863</t>
  </si>
  <si>
    <t>272273835</t>
  </si>
  <si>
    <t>283839278</t>
  </si>
  <si>
    <t>293416930</t>
  </si>
  <si>
    <t>304693132</t>
  </si>
  <si>
    <t>315485246</t>
  </si>
  <si>
    <t>327509232</t>
  </si>
  <si>
    <t>329308129</t>
  </si>
  <si>
    <t>329324079</t>
  </si>
  <si>
    <t>330303835</t>
  </si>
  <si>
    <t>339155973</t>
  </si>
  <si>
    <t>349087165</t>
  </si>
  <si>
    <t>360746901</t>
  </si>
  <si>
    <t>373024225</t>
  </si>
  <si>
    <t>385363105</t>
  </si>
  <si>
    <t>386388786</t>
  </si>
  <si>
    <t>394703495</t>
  </si>
  <si>
    <t>405079334</t>
  </si>
  <si>
    <t>414204778</t>
  </si>
  <si>
    <t>424920950</t>
  </si>
  <si>
    <t>437551080</t>
  </si>
  <si>
    <t>439443206</t>
  </si>
  <si>
    <t>121169</t>
  </si>
  <si>
    <t>121168</t>
  </si>
  <si>
    <t>325249</t>
  </si>
  <si>
    <t>325250</t>
  </si>
  <si>
    <t>460187665</t>
  </si>
  <si>
    <t>466191327</t>
  </si>
  <si>
    <t>468908302</t>
  </si>
  <si>
    <t>480435396</t>
  </si>
  <si>
    <t>478514266</t>
  </si>
  <si>
    <t>478528557</t>
  </si>
  <si>
    <t>480326040</t>
  </si>
  <si>
    <t>489692290</t>
  </si>
  <si>
    <t>486865780</t>
  </si>
  <si>
    <t>489231692</t>
  </si>
  <si>
    <t>489218575</t>
  </si>
  <si>
    <t>497213410</t>
  </si>
  <si>
    <t>497384748</t>
  </si>
  <si>
    <t>507429115</t>
  </si>
  <si>
    <t>506869550</t>
  </si>
  <si>
    <t>518276210</t>
  </si>
  <si>
    <t>519131725</t>
  </si>
  <si>
    <t>529838752</t>
  </si>
  <si>
    <t>534710521</t>
  </si>
  <si>
    <t>532904198</t>
  </si>
  <si>
    <t>545123248</t>
  </si>
  <si>
    <t>544629352</t>
  </si>
  <si>
    <t>544615370</t>
  </si>
  <si>
    <t>19148118</t>
  </si>
  <si>
    <t>10530905</t>
  </si>
  <si>
    <t>553876350</t>
  </si>
  <si>
    <t>567852559</t>
  </si>
  <si>
    <t>564431249</t>
  </si>
  <si>
    <t>579377316</t>
  </si>
  <si>
    <t>577192904</t>
  </si>
  <si>
    <t>592178352</t>
  </si>
  <si>
    <t>592479099</t>
  </si>
  <si>
    <t>603290116</t>
  </si>
  <si>
    <t>601046961</t>
  </si>
  <si>
    <t>614089918</t>
  </si>
  <si>
    <t>611408370</t>
  </si>
  <si>
    <t>623599163</t>
  </si>
  <si>
    <t>621414691</t>
  </si>
  <si>
    <t>632420441</t>
  </si>
  <si>
    <t>630221640</t>
  </si>
  <si>
    <t>642739860</t>
  </si>
  <si>
    <t>645088945</t>
  </si>
  <si>
    <t>653067727</t>
  </si>
  <si>
    <t>651098203</t>
  </si>
  <si>
    <t>664450134</t>
  </si>
  <si>
    <t>663942026</t>
  </si>
  <si>
    <t>663953293</t>
  </si>
  <si>
    <t>673222868</t>
  </si>
  <si>
    <t>673061585</t>
  </si>
  <si>
    <t>684392480</t>
  </si>
  <si>
    <t>684117409</t>
  </si>
  <si>
    <t>694806832</t>
  </si>
  <si>
    <t>696264588</t>
  </si>
  <si>
    <t>704424041</t>
  </si>
  <si>
    <t>704007541</t>
  </si>
  <si>
    <t>722941440</t>
  </si>
  <si>
    <t>723749861</t>
  </si>
  <si>
    <t>733446949</t>
  </si>
  <si>
    <t>733148424</t>
  </si>
  <si>
    <t>748087755</t>
  </si>
  <si>
    <t>756880155</t>
  </si>
  <si>
    <t>770407575</t>
  </si>
  <si>
    <t>779461346</t>
  </si>
  <si>
    <t>777368195</t>
  </si>
  <si>
    <t>789848788</t>
  </si>
  <si>
    <t>791888008</t>
  </si>
  <si>
    <t>804319617</t>
  </si>
  <si>
    <t>806060421</t>
  </si>
  <si>
    <t>816229187</t>
  </si>
  <si>
    <t>815836690</t>
  </si>
  <si>
    <t>827499972</t>
  </si>
  <si>
    <t>839035290</t>
  </si>
  <si>
    <t>850363870</t>
  </si>
  <si>
    <t>847077778</t>
  </si>
  <si>
    <t>847088825</t>
  </si>
  <si>
    <t>15856498</t>
  </si>
  <si>
    <t>10531013</t>
  </si>
  <si>
    <t>860566729</t>
  </si>
  <si>
    <t>863775537</t>
  </si>
  <si>
    <t>874671196</t>
  </si>
  <si>
    <t>884831256</t>
  </si>
  <si>
    <t>895270176</t>
  </si>
  <si>
    <t>907077841</t>
  </si>
  <si>
    <t>908402003</t>
  </si>
  <si>
    <t>918626055</t>
  </si>
  <si>
    <t>928521962</t>
  </si>
  <si>
    <t>1022086848</t>
  </si>
  <si>
    <t>1073264048</t>
  </si>
  <si>
    <t>1072821609</t>
  </si>
  <si>
    <t>1129465471</t>
  </si>
  <si>
    <t>1130387471</t>
  </si>
  <si>
    <t>1383157978</t>
  </si>
  <si>
    <t>1418704731</t>
  </si>
  <si>
    <t>1451281203</t>
  </si>
  <si>
    <t>1175558603</t>
  </si>
  <si>
    <t>1174987449</t>
  </si>
  <si>
    <t>1561530146</t>
  </si>
  <si>
    <t>1197622156</t>
  </si>
  <si>
    <t>1197640900</t>
  </si>
  <si>
    <t>1626882791</t>
  </si>
  <si>
    <t>1236761160</t>
  </si>
  <si>
    <t>1237324325</t>
  </si>
  <si>
    <t>1723062573</t>
  </si>
  <si>
    <t>1264135436</t>
  </si>
  <si>
    <t>1264115182</t>
  </si>
  <si>
    <t>1802818254</t>
  </si>
  <si>
    <t>1296630170</t>
  </si>
  <si>
    <t>1296070646</t>
  </si>
  <si>
    <t>1318726205</t>
  </si>
  <si>
    <t>1323018500</t>
  </si>
  <si>
    <t>1336779493</t>
  </si>
  <si>
    <t>1330948756</t>
  </si>
  <si>
    <t>2010247596</t>
  </si>
  <si>
    <t>1345727720</t>
  </si>
  <si>
    <t>1365287627</t>
  </si>
  <si>
    <t>1363738896</t>
  </si>
  <si>
    <t>1375909100</t>
  </si>
  <si>
    <t>2133812673</t>
  </si>
  <si>
    <t>1410704895</t>
  </si>
  <si>
    <t>11221268</t>
  </si>
  <si>
    <t>1427344744</t>
  </si>
  <si>
    <t>1436569459</t>
  </si>
  <si>
    <t>1449272771</t>
  </si>
  <si>
    <t>139804314</t>
  </si>
  <si>
    <t>IVA sobre Comision</t>
  </si>
  <si>
    <t xml:space="preserve">Comision </t>
  </si>
  <si>
    <t>Impuesto S/ los Creditos - Ley 25.413</t>
  </si>
  <si>
    <t>Impuesto S/ los Debitos - Ley 25.413</t>
  </si>
  <si>
    <t>Imp. S/ los Ingresos Brutos</t>
  </si>
  <si>
    <t>Ret. Imp. S/ los Ingresos Brutos</t>
  </si>
  <si>
    <t>Transferencias Realizadas</t>
  </si>
  <si>
    <t>Comsiones por transferencias</t>
  </si>
  <si>
    <t>Comision por Mantenimiento de Cuenta</t>
  </si>
  <si>
    <t>Intereses S/ Descubierto</t>
  </si>
  <si>
    <t>Impuesto a los sellos</t>
  </si>
  <si>
    <t>Intereses a favor por deposito en TAS</t>
  </si>
  <si>
    <t xml:space="preserve">Intereses a favor por deposito </t>
  </si>
  <si>
    <t>Depositos</t>
  </si>
  <si>
    <t>Concepto</t>
  </si>
  <si>
    <t>Etiquetas de fila</t>
  </si>
  <si>
    <t>Total general</t>
  </si>
  <si>
    <t>Suma de Debe</t>
  </si>
  <si>
    <t>Suma de Haber</t>
  </si>
  <si>
    <t>Ingresos</t>
  </si>
  <si>
    <t>Egresos</t>
  </si>
  <si>
    <t>ene</t>
  </si>
  <si>
    <t>feb</t>
  </si>
  <si>
    <t>mar</t>
  </si>
  <si>
    <t>Suma de Diferencia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</si>
</sst>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0" borderId="0"/>
  </cellStyleXfs>
  <cellXfs count="26">
    <xf numFmtId="0" fontId="0" fillId="0" borderId="0" xfId="0"/>
    <xf numFmtId="0" fontId="4" fillId="0" borderId="0" xfId="0" applyFont="1" applyAlignment="1">
      <alignment horizontal="center"/>
    </xf>
    <xf numFmtId="4" fontId="2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left"/>
    </xf>
    <xf numFmtId="164" fontId="2" fillId="0" borderId="0" xfId="1" applyFont="1" applyAlignment="1">
      <alignment horizontal="right"/>
    </xf>
    <xf numFmtId="4" fontId="5" fillId="0" borderId="0" xfId="2" applyNumberFormat="1" applyFont="1" applyAlignment="1">
      <alignment horizontal="right"/>
    </xf>
    <xf numFmtId="4" fontId="5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right"/>
    </xf>
    <xf numFmtId="14" fontId="5" fillId="0" borderId="0" xfId="2" applyNumberFormat="1" applyFont="1" applyAlignment="1">
      <alignment horizontal="right"/>
    </xf>
    <xf numFmtId="14" fontId="5" fillId="0" borderId="0" xfId="0" applyNumberFormat="1" applyFont="1" applyAlignment="1">
      <alignment horizontal="right"/>
    </xf>
    <xf numFmtId="0" fontId="0" fillId="0" borderId="0" xfId="0" pivotButton="1"/>
    <xf numFmtId="0" fontId="0" fillId="0" borderId="0" xfId="0" applyAlignment="1">
      <alignment horizontal="left"/>
    </xf>
    <xf numFmtId="4" fontId="0" fillId="0" borderId="0" xfId="0" applyNumberFormat="1"/>
    <xf numFmtId="0" fontId="0" fillId="0" borderId="0" xfId="0" applyAlignment="1">
      <alignment horizontal="left" indent="1"/>
    </xf>
    <xf numFmtId="164" fontId="0" fillId="0" borderId="0" xfId="0" applyNumberFormat="1"/>
    <xf numFmtId="0" fontId="0" fillId="2" borderId="0" xfId="0" applyFill="1" applyAlignment="1">
      <alignment horizontal="left"/>
    </xf>
    <xf numFmtId="4" fontId="0" fillId="2" borderId="0" xfId="0" applyNumberFormat="1" applyFill="1"/>
    <xf numFmtId="164" fontId="0" fillId="2" borderId="0" xfId="0" applyNumberFormat="1" applyFill="1"/>
    <xf numFmtId="14" fontId="2" fillId="2" borderId="0" xfId="0" applyNumberFormat="1" applyFont="1" applyFill="1" applyAlignment="1">
      <alignment horizontal="right"/>
    </xf>
    <xf numFmtId="4" fontId="2" fillId="2" borderId="0" xfId="0" applyNumberFormat="1" applyFont="1" applyFill="1" applyAlignment="1">
      <alignment horizontal="left"/>
    </xf>
    <xf numFmtId="4" fontId="2" fillId="2" borderId="0" xfId="0" applyNumberFormat="1" applyFont="1" applyFill="1" applyAlignment="1">
      <alignment horizontal="right"/>
    </xf>
    <xf numFmtId="164" fontId="2" fillId="2" borderId="0" xfId="1" applyFont="1" applyFill="1" applyAlignment="1">
      <alignment horizontal="right"/>
    </xf>
    <xf numFmtId="164" fontId="4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right"/>
    </xf>
  </cellXfs>
  <cellStyles count="3">
    <cellStyle name="Moneda" xfId="1" builtinId="4"/>
    <cellStyle name="Normal" xfId="0" builtinId="0"/>
    <cellStyle name="Normal 3" xfId="2" xr:uid="{BDCDEF8F-25FF-4749-8D8F-44A32E13171F}"/>
  </cellStyles>
  <dxfs count="34">
    <dxf>
      <numFmt numFmtId="35" formatCode="_-* #,##0.00_-;\-* #,##0.00_-;_-* &quot;-&quot;??_-;_-@_-"/>
    </dxf>
    <dxf>
      <numFmt numFmtId="4" formatCode="#,##0.00"/>
    </dxf>
    <dxf>
      <fill>
        <patternFill patternType="solid">
          <bgColor rgb="FFFFFF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4" formatCode="_(&quot;$&quot;* #,##0.00_);_(&quot;$&quot;* \(#,##0.00\);_(&quot;$&quot;* &quot;-&quot;??_);_(@_)"/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4" formatCode="_(&quot;$&quot;* #,##0.00_);_(&quot;$&quot;* \(#,##0.00\);_(&quot;$&quot;* &quot;-&quot;??_);_(@_)"/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4" formatCode="_(&quot;$&quot;* #,##0.00_);_(&quot;$&quot;* \(#,##0.00\);_(&quot;$&quot;* &quot;-&quot;??_);_(@_)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4" formatCode="#,##0.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9" formatCode="dd/mm/yyyy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right" vertical="bottom" textRotation="0" wrapText="0" indent="0" justifyLastLine="0" shrinkToFit="0" readingOrder="0"/>
    </dxf>
    <dxf>
      <fill>
        <patternFill patternType="solid">
          <bgColor rgb="FFFFFF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4" formatCode="#,##0.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9" formatCode="dd/mm/yyyy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4" formatCode="#,##0.00"/>
      <alignment horizontal="center" vertical="bottom" textRotation="0" wrapText="0" indent="0" justifyLastLine="0" shrinkToFit="0" readingOrder="0"/>
    </dxf>
    <dxf>
      <numFmt numFmtId="4" formatCode="#,##0.00"/>
    </dxf>
    <dxf>
      <fill>
        <patternFill patternType="solid">
          <bgColor rgb="FFFFFF00"/>
        </patternFill>
      </fill>
    </dxf>
    <dxf>
      <numFmt numFmtId="35" formatCode="_-* #,##0.00_-;\-* #,##0.00_-;_-* &quot;-&quot;??_-;_-@_-"/>
    </dxf>
    <dxf>
      <numFmt numFmtId="4" formatCode="#,##0.00"/>
    </dxf>
    <dxf>
      <numFmt numFmtId="35" formatCode="_-* #,##0.00_-;\-* #,##0.00_-;_-* &quot;-&quot;??_-;_-@_-"/>
    </dxf>
    <dxf>
      <numFmt numFmtId="4" formatCode="#,##0.00"/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numFmt numFmtId="35" formatCode="_-* #,##0.00_-;\-* #,##0.00_-;_-* &quot;-&quot;??_-;_-@_-"/>
    </dxf>
    <dxf>
      <numFmt numFmtId="4" formatCode="#,##0.00"/>
    </dxf>
    <dxf>
      <numFmt numFmtId="4" formatCode="#,##0.00"/>
    </dxf>
    <dxf>
      <numFmt numFmtId="35" formatCode="_-* #,##0.00_-;\-* #,##0.00_-;_-* &quot;-&quot;??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microsoft.com/office/2011/relationships/timelineCache" Target="timelineCaches/timelineCache1.xml"/><Relationship Id="rId5" Type="http://schemas.openxmlformats.org/officeDocument/2006/relationships/pivotCacheDefinition" Target="pivotCache/pivotCacheDefinition1.xml"/><Relationship Id="rId15" Type="http://schemas.openxmlformats.org/officeDocument/2006/relationships/calcChain" Target="calcChain.xml"/><Relationship Id="rId10" Type="http://schemas.microsoft.com/office/2007/relationships/slicerCache" Target="slicerCaches/slicerCache3.xml"/><Relationship Id="rId4" Type="http://schemas.openxmlformats.org/officeDocument/2006/relationships/worksheet" Target="worksheets/sheet4.xml"/><Relationship Id="rId9" Type="http://schemas.microsoft.com/office/2007/relationships/slicerCache" Target="slicerCaches/slicerCache2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[Version Original - Concialiacion Bancaria.xlsx]Hoja1!TablaDinámica3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AR"/>
        </a:p>
      </c:txPr>
    </c:title>
    <c:autoTitleDeleted val="0"/>
    <c:pivotFmts>
      <c:pivotFmt>
        <c:idx val="0"/>
        <c:spPr>
          <a:ln w="38100" cap="rnd">
            <a:solidFill>
              <a:schemeClr val="accent1"/>
            </a:solidFill>
            <a:round/>
          </a:ln>
          <a:effectLst/>
        </c:spPr>
        <c:marker>
          <c:symbol val="circle"/>
          <c:size val="8"/>
          <c:spPr>
            <a:solidFill>
              <a:schemeClr val="accent1"/>
            </a:solidFill>
            <a:ln>
              <a:noFill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Hoja1!$I$3</c:f>
              <c:strCache>
                <c:ptCount val="1"/>
                <c:pt idx="0">
                  <c:v>Total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Hoja1!$H$4:$H$7</c:f>
              <c:strCache>
                <c:ptCount val="3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</c:strCache>
            </c:strRef>
          </c:cat>
          <c:val>
            <c:numRef>
              <c:f>Hoja1!$I$4:$I$7</c:f>
              <c:numCache>
                <c:formatCode>#,##0.00</c:formatCode>
                <c:ptCount val="3"/>
                <c:pt idx="0">
                  <c:v>26077.02</c:v>
                </c:pt>
                <c:pt idx="1">
                  <c:v>10190.77</c:v>
                </c:pt>
                <c:pt idx="2">
                  <c:v>177926.1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7F5-451C-9E77-72AEEADA9EF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63012991"/>
        <c:axId val="463018271"/>
      </c:lineChart>
      <c:catAx>
        <c:axId val="463012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463018271"/>
        <c:crosses val="autoZero"/>
        <c:auto val="1"/>
        <c:lblAlgn val="ctr"/>
        <c:lblOffset val="100"/>
        <c:noMultiLvlLbl val="0"/>
      </c:catAx>
      <c:valAx>
        <c:axId val="4630182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4630129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[Version Original - Concialiacion Bancaria.xlsx]Hoja1!TablaDinámica6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Hoja1!$H$25</c:f>
              <c:strCache>
                <c:ptCount val="1"/>
                <c:pt idx="0">
                  <c:v>Ingresos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Hoja1!$G$26:$G$38</c:f>
              <c:strCache>
                <c:ptCount val="12"/>
                <c:pt idx="0">
                  <c:v>101  </c:v>
                </c:pt>
                <c:pt idx="1">
                  <c:v>170  </c:v>
                </c:pt>
                <c:pt idx="2">
                  <c:v>172  </c:v>
                </c:pt>
                <c:pt idx="3">
                  <c:v>200  </c:v>
                </c:pt>
                <c:pt idx="4">
                  <c:v>202  </c:v>
                </c:pt>
                <c:pt idx="5">
                  <c:v>204  </c:v>
                </c:pt>
                <c:pt idx="6">
                  <c:v>207  </c:v>
                </c:pt>
                <c:pt idx="7">
                  <c:v>307  </c:v>
                </c:pt>
                <c:pt idx="8">
                  <c:v>381  </c:v>
                </c:pt>
                <c:pt idx="9">
                  <c:v>397  </c:v>
                </c:pt>
                <c:pt idx="10">
                  <c:v>523  </c:v>
                </c:pt>
                <c:pt idx="11">
                  <c:v>674  </c:v>
                </c:pt>
              </c:strCache>
            </c:strRef>
          </c:cat>
          <c:val>
            <c:numRef>
              <c:f>Hoja1!$H$26:$H$38</c:f>
              <c:numCache>
                <c:formatCode>#,##0.00</c:formatCode>
                <c:ptCount val="12"/>
                <c:pt idx="0">
                  <c:v>8844.0700000000015</c:v>
                </c:pt>
                <c:pt idx="1">
                  <c:v>11899</c:v>
                </c:pt>
                <c:pt idx="2">
                  <c:v>20379.16</c:v>
                </c:pt>
                <c:pt idx="3">
                  <c:v>60.71</c:v>
                </c:pt>
                <c:pt idx="4">
                  <c:v>54196.320000000007</c:v>
                </c:pt>
                <c:pt idx="5">
                  <c:v>14400</c:v>
                </c:pt>
                <c:pt idx="6">
                  <c:v>16646</c:v>
                </c:pt>
                <c:pt idx="7">
                  <c:v>20000</c:v>
                </c:pt>
                <c:pt idx="8">
                  <c:v>1391.54</c:v>
                </c:pt>
                <c:pt idx="9">
                  <c:v>48000</c:v>
                </c:pt>
                <c:pt idx="10">
                  <c:v>4095.94</c:v>
                </c:pt>
                <c:pt idx="11">
                  <c:v>99526.080000000002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1D-4CB3-9727-31D656A64445}"/>
            </c:ext>
          </c:extLst>
        </c:ser>
        <c:ser>
          <c:idx val="1"/>
          <c:order val="1"/>
          <c:tx>
            <c:strRef>
              <c:f>Hoja1!$I$25</c:f>
              <c:strCache>
                <c:ptCount val="1"/>
                <c:pt idx="0">
                  <c:v>Egresos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Hoja1!$G$26:$G$38</c:f>
              <c:strCache>
                <c:ptCount val="12"/>
                <c:pt idx="0">
                  <c:v>101  </c:v>
                </c:pt>
                <c:pt idx="1">
                  <c:v>170  </c:v>
                </c:pt>
                <c:pt idx="2">
                  <c:v>172  </c:v>
                </c:pt>
                <c:pt idx="3">
                  <c:v>200  </c:v>
                </c:pt>
                <c:pt idx="4">
                  <c:v>202  </c:v>
                </c:pt>
                <c:pt idx="5">
                  <c:v>204  </c:v>
                </c:pt>
                <c:pt idx="6">
                  <c:v>207  </c:v>
                </c:pt>
                <c:pt idx="7">
                  <c:v>307  </c:v>
                </c:pt>
                <c:pt idx="8">
                  <c:v>381  </c:v>
                </c:pt>
                <c:pt idx="9">
                  <c:v>397  </c:v>
                </c:pt>
                <c:pt idx="10">
                  <c:v>523  </c:v>
                </c:pt>
                <c:pt idx="11">
                  <c:v>674  </c:v>
                </c:pt>
              </c:strCache>
            </c:strRef>
          </c:cat>
          <c:val>
            <c:numRef>
              <c:f>Hoja1!$I$26:$I$38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1D-4CB3-9727-31D656A64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9335027530707327"/>
          <c:y val="0.16522365820661966"/>
          <c:w val="0.29648454044896233"/>
          <c:h val="0.697642782775668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400049</xdr:colOff>
      <xdr:row>2</xdr:row>
      <xdr:rowOff>123825</xdr:rowOff>
    </xdr:from>
    <xdr:to>
      <xdr:col>12</xdr:col>
      <xdr:colOff>2124074</xdr:colOff>
      <xdr:row>17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043E309-14A7-FCA7-1148-0A1A7D7FFF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790574</xdr:colOff>
      <xdr:row>19</xdr:row>
      <xdr:rowOff>180974</xdr:rowOff>
    </xdr:from>
    <xdr:to>
      <xdr:col>12</xdr:col>
      <xdr:colOff>2095499</xdr:colOff>
      <xdr:row>40</xdr:row>
      <xdr:rowOff>190499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0A71132-AA1A-0E9F-CBB8-E9AADED9E6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714374</xdr:colOff>
      <xdr:row>62</xdr:row>
      <xdr:rowOff>57150</xdr:rowOff>
    </xdr:from>
    <xdr:to>
      <xdr:col>10</xdr:col>
      <xdr:colOff>28574</xdr:colOff>
      <xdr:row>69</xdr:row>
      <xdr:rowOff>95250</xdr:rowOff>
    </xdr:to>
    <mc:AlternateContent xmlns:mc="http://schemas.openxmlformats.org/markup-compatibility/2006">
      <mc:Choice xmlns:tsle="http://schemas.microsoft.com/office/drawing/2012/timeslicer" Requires="tsle">
        <xdr:graphicFrame macro="">
          <xdr:nvGraphicFramePr>
            <xdr:cNvPr id="4" name="Fecha">
              <a:extLst>
                <a:ext uri="{FF2B5EF4-FFF2-40B4-BE49-F238E27FC236}">
                  <a16:creationId xmlns:a16="http://schemas.microsoft.com/office/drawing/2014/main" id="{5F4FAA9E-5789-269A-DA7A-4E451079327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2/timeslicer">
              <tsle:timeslicer xmlns:tsle="http://schemas.microsoft.com/office/drawing/2012/timeslicer" name="Fecha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543424" y="11868150"/>
              <a:ext cx="6257925" cy="1371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AR" sz="1100"/>
                <a:t>Línea de tiempo: Funciona en Excel 2013 o superior. No mover ni cambiar el tamaño.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761267</xdr:colOff>
      <xdr:row>0</xdr:row>
      <xdr:rowOff>9525</xdr:rowOff>
    </xdr:from>
    <xdr:to>
      <xdr:col>8</xdr:col>
      <xdr:colOff>599343</xdr:colOff>
      <xdr:row>26</xdr:row>
      <xdr:rowOff>28575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2" name="Concepto">
              <a:extLst>
                <a:ext uri="{FF2B5EF4-FFF2-40B4-BE49-F238E27FC236}">
                  <a16:creationId xmlns:a16="http://schemas.microsoft.com/office/drawing/2014/main" id="{A7687836-10D5-6AC0-ED1B-02080BB94E9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cepto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171825" y="9525"/>
              <a:ext cx="3648076" cy="497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AR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8</xdr:col>
      <xdr:colOff>756137</xdr:colOff>
      <xdr:row>0</xdr:row>
      <xdr:rowOff>24913</xdr:rowOff>
    </xdr:from>
    <xdr:to>
      <xdr:col>11</xdr:col>
      <xdr:colOff>512884</xdr:colOff>
      <xdr:row>19</xdr:row>
      <xdr:rowOff>65943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3" name="Meses (Fecha)">
              <a:extLst>
                <a:ext uri="{FF2B5EF4-FFF2-40B4-BE49-F238E27FC236}">
                  <a16:creationId xmlns:a16="http://schemas.microsoft.com/office/drawing/2014/main" id="{6ED04E0D-49E0-6EB8-93B7-4D5CF18911C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s (Fecha)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976695" y="24913"/>
              <a:ext cx="2042747" cy="366053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AR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12</xdr:col>
      <xdr:colOff>8792</xdr:colOff>
      <xdr:row>0</xdr:row>
      <xdr:rowOff>2930</xdr:rowOff>
    </xdr:from>
    <xdr:to>
      <xdr:col>14</xdr:col>
      <xdr:colOff>313592</xdr:colOff>
      <xdr:row>13</xdr:row>
      <xdr:rowOff>50555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4" name="Sucursal">
              <a:extLst>
                <a:ext uri="{FF2B5EF4-FFF2-40B4-BE49-F238E27FC236}">
                  <a16:creationId xmlns:a16="http://schemas.microsoft.com/office/drawing/2014/main" id="{2A4A9275-F55D-9E28-93EC-0A10FB424A8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ucursal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277350" y="2930"/>
              <a:ext cx="1828800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AR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556847</xdr:colOff>
      <xdr:row>0</xdr:row>
      <xdr:rowOff>146538</xdr:rowOff>
    </xdr:from>
    <xdr:to>
      <xdr:col>5</xdr:col>
      <xdr:colOff>696058</xdr:colOff>
      <xdr:row>3</xdr:row>
      <xdr:rowOff>139212</xdr:rowOff>
    </xdr:to>
    <xdr:sp macro="[0]!Inicio" textlink="">
      <xdr:nvSpPr>
        <xdr:cNvPr id="2" name="Elipse 1">
          <a:extLst>
            <a:ext uri="{FF2B5EF4-FFF2-40B4-BE49-F238E27FC236}">
              <a16:creationId xmlns:a16="http://schemas.microsoft.com/office/drawing/2014/main" id="{12F73F22-A977-4845-F84B-B901EF09ACD9}"/>
            </a:ext>
          </a:extLst>
        </xdr:cNvPr>
        <xdr:cNvSpPr/>
      </xdr:nvSpPr>
      <xdr:spPr>
        <a:xfrm>
          <a:off x="5663712" y="146538"/>
          <a:ext cx="901211" cy="564174"/>
        </a:xfrm>
        <a:prstGeom prst="ellipse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AR" sz="1100" kern="1200"/>
            <a:t>Inicio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andro" refreshedDate="45605.780886574074" createdVersion="8" refreshedVersion="8" minRefreshableVersion="3" recordCount="1725" xr:uid="{07589EE2-72AC-46A3-9C34-8F5FC29F776D}">
  <cacheSource type="worksheet">
    <worksheetSource ref="A1:G1726" sheet="Extracto 2023"/>
  </cacheSource>
  <cacheFields count="10">
    <cacheField name="Fecha" numFmtId="14">
      <sharedItems containsSemiMixedTypes="0" containsNonDate="0" containsDate="1" containsString="0" minDate="2023-01-02T00:00:00" maxDate="2023-12-30T00:00:00" count="221">
        <d v="2023-01-02T00:00:00"/>
        <d v="2023-01-03T00:00:00"/>
        <d v="2023-01-04T00:00:00"/>
        <d v="2023-01-05T00:00:00"/>
        <d v="2023-01-06T00:00:00"/>
        <d v="2023-01-09T00:00:00"/>
        <d v="2023-01-10T00:00:00"/>
        <d v="2023-01-13T00:00:00"/>
        <d v="2023-01-16T00:00:00"/>
        <d v="2023-01-18T00:00:00"/>
        <d v="2023-01-19T00:00:00"/>
        <d v="2023-01-20T00:00:00"/>
        <d v="2023-01-23T00:00:00"/>
        <d v="2023-01-24T00:00:00"/>
        <d v="2023-01-25T00:00:00"/>
        <d v="2023-01-26T00:00:00"/>
        <d v="2023-01-27T00:00:00"/>
        <d v="2023-01-30T00:00:00"/>
        <d v="2023-01-31T00:00:00"/>
        <d v="2023-02-01T00:00:00"/>
        <d v="2023-02-02T00:00:00"/>
        <d v="2023-02-03T00:00:00"/>
        <d v="2023-02-06T00:00:00"/>
        <d v="2023-02-07T00:00:00"/>
        <d v="2023-02-08T00:00:00"/>
        <d v="2023-02-10T00:00:00"/>
        <d v="2023-02-13T00:00:00"/>
        <d v="2023-02-14T00:00:00"/>
        <d v="2023-02-15T00:00:00"/>
        <d v="2023-02-16T00:00:00"/>
        <d v="2023-02-17T00:00:00"/>
        <d v="2023-02-20T00:00:00"/>
        <d v="2023-02-21T00:00:00"/>
        <d v="2023-02-22T00:00:00"/>
        <d v="2023-02-23T00:00:00"/>
        <d v="2023-02-24T00:00:00"/>
        <d v="2023-03-01T00:00:00"/>
        <d v="2023-03-02T00:00:00"/>
        <d v="2023-03-03T00:00:00"/>
        <d v="2023-03-06T00:00:00"/>
        <d v="2023-03-07T00:00:00"/>
        <d v="2023-03-08T00:00:00"/>
        <d v="2023-03-09T00:00:00"/>
        <d v="2023-03-10T00:00:00"/>
        <d v="2023-03-13T00:00:00"/>
        <d v="2023-03-14T00:00:00"/>
        <d v="2023-03-15T00:00:00"/>
        <d v="2023-03-16T00:00:00"/>
        <d v="2023-03-17T00:00:00"/>
        <d v="2023-03-20T00:00:00"/>
        <d v="2023-03-21T00:00:00"/>
        <d v="2023-03-22T00:00:00"/>
        <d v="2023-03-27T00:00:00"/>
        <d v="2023-03-28T00:00:00"/>
        <d v="2023-03-29T00:00:00"/>
        <d v="2023-03-30T00:00:00"/>
        <d v="2023-03-31T00:00:00"/>
        <d v="2023-04-03T00:00:00"/>
        <d v="2023-04-04T00:00:00"/>
        <d v="2023-04-05T00:00:00"/>
        <d v="2023-04-07T00:00:00"/>
        <d v="2023-04-10T00:00:00"/>
        <d v="2023-04-11T00:00:00"/>
        <d v="2023-04-12T00:00:00"/>
        <d v="2023-04-17T00:00:00"/>
        <d v="2023-04-18T00:00:00"/>
        <d v="2023-04-19T00:00:00"/>
        <d v="2023-04-20T00:00:00"/>
        <d v="2023-04-21T00:00:00"/>
        <d v="2023-04-24T00:00:00"/>
        <d v="2023-04-25T00:00:00"/>
        <d v="2023-04-26T00:00:00"/>
        <d v="2023-04-27T00:00:00"/>
        <d v="2023-04-28T00:00:00"/>
        <d v="2023-05-02T00:00:00"/>
        <d v="2023-05-03T00:00:00"/>
        <d v="2023-05-04T00:00:00"/>
        <d v="2023-05-05T00:00:00"/>
        <d v="2023-05-08T00:00:00"/>
        <d v="2023-05-09T00:00:00"/>
        <d v="2023-05-10T00:00:00"/>
        <d v="2023-05-11T00:00:00"/>
        <d v="2023-05-12T00:00:00"/>
        <d v="2023-05-15T00:00:00"/>
        <d v="2023-05-16T00:00:00"/>
        <d v="2023-05-17T00:00:00"/>
        <d v="2023-05-18T00:00:00"/>
        <d v="2023-05-19T00:00:00"/>
        <d v="2023-05-22T00:00:00"/>
        <d v="2023-05-23T00:00:00"/>
        <d v="2023-05-24T00:00:00"/>
        <d v="2023-05-26T00:00:00"/>
        <d v="2023-05-29T00:00:00"/>
        <d v="2023-05-30T00:00:00"/>
        <d v="2023-05-31T00:00:00"/>
        <d v="2023-06-01T00:00:00"/>
        <d v="2023-06-02T00:00:00"/>
        <d v="2023-06-05T00:00:00"/>
        <d v="2023-06-06T00:00:00"/>
        <d v="2023-06-07T00:00:00"/>
        <d v="2023-06-08T00:00:00"/>
        <d v="2023-06-09T00:00:00"/>
        <d v="2023-06-12T00:00:00"/>
        <d v="2023-06-13T00:00:00"/>
        <d v="2023-06-14T00:00:00"/>
        <d v="2023-06-15T00:00:00"/>
        <d v="2023-06-16T00:00:00"/>
        <d v="2023-06-19T00:00:00"/>
        <d v="2023-06-21T00:00:00"/>
        <d v="2023-06-22T00:00:00"/>
        <d v="2023-06-23T00:00:00"/>
        <d v="2023-06-26T00:00:00"/>
        <d v="2023-06-27T00:00:00"/>
        <d v="2023-06-28T00:00:00"/>
        <d v="2023-06-29T00:00:00"/>
        <d v="2023-06-30T00:00:00"/>
        <d v="2023-07-03T00:00:00"/>
        <d v="2023-07-04T00:00:00"/>
        <d v="2023-07-05T00:00:00"/>
        <d v="2023-07-06T00:00:00"/>
        <d v="2023-07-07T00:00:00"/>
        <d v="2023-07-10T00:00:00"/>
        <d v="2023-07-11T00:00:00"/>
        <d v="2023-07-12T00:00:00"/>
        <d v="2023-07-13T00:00:00"/>
        <d v="2023-07-14T00:00:00"/>
        <d v="2023-07-17T00:00:00"/>
        <d v="2023-07-18T00:00:00"/>
        <d v="2023-07-19T00:00:00"/>
        <d v="2023-07-20T00:00:00"/>
        <d v="2023-07-21T00:00:00"/>
        <d v="2023-07-24T00:00:00"/>
        <d v="2023-07-25T00:00:00"/>
        <d v="2023-07-26T00:00:00"/>
        <d v="2023-07-27T00:00:00"/>
        <d v="2023-07-28T00:00:00"/>
        <d v="2023-07-31T00:00:00"/>
        <d v="2023-08-01T00:00:00"/>
        <d v="2023-08-02T00:00:00"/>
        <d v="2023-08-03T00:00:00"/>
        <d v="2023-08-04T00:00:00"/>
        <d v="2023-08-07T00:00:00"/>
        <d v="2023-08-08T00:00:00"/>
        <d v="2023-08-09T00:00:00"/>
        <d v="2023-08-10T00:00:00"/>
        <d v="2023-08-11T00:00:00"/>
        <d v="2023-08-14T00:00:00"/>
        <d v="2023-08-15T00:00:00"/>
        <d v="2023-08-16T00:00:00"/>
        <d v="2023-08-17T00:00:00"/>
        <d v="2023-08-18T00:00:00"/>
        <d v="2023-08-22T00:00:00"/>
        <d v="2023-08-24T00:00:00"/>
        <d v="2023-08-25T00:00:00"/>
        <d v="2023-08-28T00:00:00"/>
        <d v="2023-08-29T00:00:00"/>
        <d v="2023-08-30T00:00:00"/>
        <d v="2023-08-31T00:00:00"/>
        <d v="2023-09-01T00:00:00"/>
        <d v="2023-09-04T00:00:00"/>
        <d v="2023-09-05T00:00:00"/>
        <d v="2023-09-06T00:00:00"/>
        <d v="2023-09-07T00:00:00"/>
        <d v="2023-09-08T00:00:00"/>
        <d v="2023-09-11T00:00:00"/>
        <d v="2023-09-12T00:00:00"/>
        <d v="2023-09-13T00:00:00"/>
        <d v="2023-09-14T00:00:00"/>
        <d v="2023-09-15T00:00:00"/>
        <d v="2023-09-18T00:00:00"/>
        <d v="2023-09-19T00:00:00"/>
        <d v="2023-09-20T00:00:00"/>
        <d v="2023-09-21T00:00:00"/>
        <d v="2023-09-22T00:00:00"/>
        <d v="2023-09-25T00:00:00"/>
        <d v="2023-09-26T00:00:00"/>
        <d v="2023-09-28T00:00:00"/>
        <d v="2023-09-29T00:00:00"/>
        <d v="2023-10-02T00:00:00"/>
        <d v="2023-10-03T00:00:00"/>
        <d v="2023-10-04T00:00:00"/>
        <d v="2023-10-05T00:00:00"/>
        <d v="2023-10-06T00:00:00"/>
        <d v="2023-10-09T00:00:00"/>
        <d v="2023-10-10T00:00:00"/>
        <d v="2023-10-11T00:00:00"/>
        <d v="2023-10-12T00:00:00"/>
        <d v="2023-10-13T00:00:00"/>
        <d v="2023-10-17T00:00:00"/>
        <d v="2023-10-18T00:00:00"/>
        <d v="2023-10-19T00:00:00"/>
        <d v="2023-10-20T00:00:00"/>
        <d v="2023-10-23T00:00:00"/>
        <d v="2023-10-24T00:00:00"/>
        <d v="2023-10-25T00:00:00"/>
        <d v="2023-10-30T00:00:00"/>
        <d v="2023-11-07T00:00:00"/>
        <d v="2023-11-13T00:00:00"/>
        <d v="2023-11-21T00:00:00"/>
        <d v="2023-11-22T00:00:00"/>
        <d v="2023-11-23T00:00:00"/>
        <d v="2023-11-24T00:00:00"/>
        <d v="2023-11-27T00:00:00"/>
        <d v="2023-11-29T00:00:00"/>
        <d v="2023-12-01T00:00:00"/>
        <d v="2023-12-04T00:00:00"/>
        <d v="2023-12-05T00:00:00"/>
        <d v="2023-12-06T00:00:00"/>
        <d v="2023-12-07T00:00:00"/>
        <d v="2023-12-11T00:00:00"/>
        <d v="2023-12-13T00:00:00"/>
        <d v="2023-12-14T00:00:00"/>
        <d v="2023-12-15T00:00:00"/>
        <d v="2023-12-18T00:00:00"/>
        <d v="2023-12-19T00:00:00"/>
        <d v="2023-12-21T00:00:00"/>
        <d v="2023-12-22T00:00:00"/>
        <d v="2023-12-26T00:00:00"/>
        <d v="2023-12-27T00:00:00"/>
        <d v="2023-12-28T00:00:00"/>
        <d v="2023-12-29T00:00:00"/>
      </sharedItems>
      <fieldGroup par="8"/>
    </cacheField>
    <cacheField name="Concepto" numFmtId="4">
      <sharedItems count="17">
        <s v="Saldo Apertura"/>
        <s v="Depositos"/>
        <s v="Comision "/>
        <s v="IVA sobre Comision"/>
        <s v="Impuesto S/ los Creditos - Ley 25.413"/>
        <s v="Ret. Imp. S/ los Ingresos Brutos"/>
        <s v="Imp. S/ los Ingresos Brutos"/>
        <s v="Impuesto S/ los Debitos - Ley 25.413"/>
        <s v="Transferencias Realizadas"/>
        <s v="Comsiones por transferencias"/>
        <s v="IVA 21%"/>
        <s v="Comision por Mantenimiento de Cuenta"/>
        <s v="Intereses S/ Descubierto"/>
        <s v="IVA.10.5%"/>
        <s v="Impuesto a los sellos"/>
        <s v="Intereses a favor por deposito "/>
        <s v="Intereses a favor por deposito en TAS"/>
      </sharedItems>
    </cacheField>
    <cacheField name="Comprobante" numFmtId="4">
      <sharedItems containsBlank="1"/>
    </cacheField>
    <cacheField name="Sucursal" numFmtId="4">
      <sharedItems containsBlank="1"/>
    </cacheField>
    <cacheField name="Debe" numFmtId="164">
      <sharedItems containsSemiMixedTypes="0" containsString="0" containsNumber="1" minValue="0" maxValue="99526.080000000002"/>
    </cacheField>
    <cacheField name="Haber" numFmtId="164">
      <sharedItems containsSemiMixedTypes="0" containsString="0" containsNumber="1" minValue="0" maxValue="120000"/>
    </cacheField>
    <cacheField name="Saldo" numFmtId="164">
      <sharedItems containsSemiMixedTypes="0" containsString="0" containsNumber="1" minValue="-576.11999999999716" maxValue="121824.3"/>
    </cacheField>
    <cacheField name="Días (Fecha)" numFmtId="0" databaseField="0">
      <fieldGroup base="0">
        <rangePr groupBy="days" startDate="2023-01-02T00:00:00" endDate="2023-12-30T00:00:00"/>
        <groupItems count="368">
          <s v="&lt;02/01/2023"/>
          <s v="01-ene"/>
          <s v="02-ene"/>
          <s v="03-ene"/>
          <s v="04-ene"/>
          <s v="05-ene"/>
          <s v="06-ene"/>
          <s v="07-ene"/>
          <s v="08-ene"/>
          <s v="09-ene"/>
          <s v="10-ene"/>
          <s v="11-ene"/>
          <s v="12-ene"/>
          <s v="13-ene"/>
          <s v="14-ene"/>
          <s v="15-ene"/>
          <s v="16-ene"/>
          <s v="17-ene"/>
          <s v="18-ene"/>
          <s v="19-ene"/>
          <s v="20-ene"/>
          <s v="21-ene"/>
          <s v="22-ene"/>
          <s v="23-ene"/>
          <s v="24-ene"/>
          <s v="25-ene"/>
          <s v="26-ene"/>
          <s v="27-ene"/>
          <s v="28-ene"/>
          <s v="29-ene"/>
          <s v="30-ene"/>
          <s v="31-ene"/>
          <s v="01-feb"/>
          <s v="02-feb"/>
          <s v="03-feb"/>
          <s v="04-feb"/>
          <s v="05-feb"/>
          <s v="06-feb"/>
          <s v="07-feb"/>
          <s v="08-feb"/>
          <s v="0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01-mar"/>
          <s v="02-mar"/>
          <s v="03-mar"/>
          <s v="04-mar"/>
          <s v="05-mar"/>
          <s v="06-mar"/>
          <s v="07-mar"/>
          <s v="08-mar"/>
          <s v="0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01-abr"/>
          <s v="02-abr"/>
          <s v="03-abr"/>
          <s v="04-abr"/>
          <s v="05-abr"/>
          <s v="06-abr"/>
          <s v="07-abr"/>
          <s v="08-abr"/>
          <s v="09-abr"/>
          <s v="10-abr"/>
          <s v="11-abr"/>
          <s v="12-abr"/>
          <s v="13-abr"/>
          <s v="14-abr"/>
          <s v="15-abr"/>
          <s v="16-abr"/>
          <s v="17-abr"/>
          <s v="18-abr"/>
          <s v="19-abr"/>
          <s v="20-abr"/>
          <s v="21-abr"/>
          <s v="22-abr"/>
          <s v="23-abr"/>
          <s v="24-abr"/>
          <s v="25-abr"/>
          <s v="26-abr"/>
          <s v="27-abr"/>
          <s v="28-abr"/>
          <s v="29-abr"/>
          <s v="30-abr"/>
          <s v="01-may"/>
          <s v="02-may"/>
          <s v="03-may"/>
          <s v="04-may"/>
          <s v="05-may"/>
          <s v="06-may"/>
          <s v="07-may"/>
          <s v="08-may"/>
          <s v="0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01-jun"/>
          <s v="02-jun"/>
          <s v="03-jun"/>
          <s v="04-jun"/>
          <s v="05-jun"/>
          <s v="06-jun"/>
          <s v="07-jun"/>
          <s v="08-jun"/>
          <s v="0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01-jul"/>
          <s v="02-jul"/>
          <s v="03-jul"/>
          <s v="04-jul"/>
          <s v="05-jul"/>
          <s v="06-jul"/>
          <s v="07-jul"/>
          <s v="08-jul"/>
          <s v="0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01-ago"/>
          <s v="02-ago"/>
          <s v="03-ago"/>
          <s v="04-ago"/>
          <s v="05-ago"/>
          <s v="06-ago"/>
          <s v="07-ago"/>
          <s v="08-ago"/>
          <s v="09-ago"/>
          <s v="10-ago"/>
          <s v="11-ago"/>
          <s v="12-ago"/>
          <s v="13-ago"/>
          <s v="14-ago"/>
          <s v="15-ago"/>
          <s v="16-ago"/>
          <s v="17-ago"/>
          <s v="18-ago"/>
          <s v="19-ago"/>
          <s v="20-ago"/>
          <s v="21-ago"/>
          <s v="22-ago"/>
          <s v="23-ago"/>
          <s v="24-ago"/>
          <s v="25-ago"/>
          <s v="26-ago"/>
          <s v="27-ago"/>
          <s v="28-ago"/>
          <s v="29-ago"/>
          <s v="30-ago"/>
          <s v="31-ago"/>
          <s v="01-sep"/>
          <s v="02-sep"/>
          <s v="03-sep"/>
          <s v="04-sep"/>
          <s v="05-sep"/>
          <s v="06-sep"/>
          <s v="07-sep"/>
          <s v="08-sep"/>
          <s v="0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01-oct"/>
          <s v="02-oct"/>
          <s v="03-oct"/>
          <s v="04-oct"/>
          <s v="05-oct"/>
          <s v="06-oct"/>
          <s v="07-oct"/>
          <s v="08-oct"/>
          <s v="0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01-nov"/>
          <s v="02-nov"/>
          <s v="03-nov"/>
          <s v="04-nov"/>
          <s v="05-nov"/>
          <s v="06-nov"/>
          <s v="07-nov"/>
          <s v="08-nov"/>
          <s v="0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01-dic"/>
          <s v="02-dic"/>
          <s v="03-dic"/>
          <s v="04-dic"/>
          <s v="05-dic"/>
          <s v="06-dic"/>
          <s v="07-dic"/>
          <s v="08-dic"/>
          <s v="09-dic"/>
          <s v="10-dic"/>
          <s v="11-dic"/>
          <s v="12-dic"/>
          <s v="13-dic"/>
          <s v="14-dic"/>
          <s v="15-dic"/>
          <s v="16-dic"/>
          <s v="17-dic"/>
          <s v="18-dic"/>
          <s v="19-dic"/>
          <s v="20-dic"/>
          <s v="21-dic"/>
          <s v="22-dic"/>
          <s v="23-dic"/>
          <s v="24-dic"/>
          <s v="25-dic"/>
          <s v="26-dic"/>
          <s v="27-dic"/>
          <s v="28-dic"/>
          <s v="29-dic"/>
          <s v="30-dic"/>
          <s v="31-dic"/>
          <s v="&gt;30/12/2023"/>
        </groupItems>
      </fieldGroup>
    </cacheField>
    <cacheField name="Meses (Fecha)" numFmtId="0" databaseField="0">
      <fieldGroup base="0">
        <rangePr groupBy="months" startDate="2023-01-02T00:00:00" endDate="2023-12-30T00:00:00"/>
        <groupItems count="14">
          <s v="&lt;02/01/2023"/>
          <s v="ene"/>
          <s v="feb"/>
          <s v="mar"/>
          <s v="abr"/>
          <s v="may"/>
          <s v="jun"/>
          <s v="jul"/>
          <s v="ago"/>
          <s v="sep"/>
          <s v="oct"/>
          <s v="nov"/>
          <s v="dic"/>
          <s v="&gt;30/12/2023"/>
        </groupItems>
      </fieldGroup>
    </cacheField>
    <cacheField name="Diferencia" numFmtId="0" formula="Debe-Haber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andro" refreshedDate="45605.794169328707" createdVersion="8" refreshedVersion="8" minRefreshableVersion="3" recordCount="1725" xr:uid="{1FD5C724-D1F6-4593-918D-A46761F30660}">
  <cacheSource type="worksheet">
    <worksheetSource ref="A1:G1726" sheet="Extrancto Bancario Banco Macro"/>
  </cacheSource>
  <cacheFields count="10">
    <cacheField name="Fecha" numFmtId="14">
      <sharedItems containsSemiMixedTypes="0" containsNonDate="0" containsDate="1" containsString="0" minDate="2024-01-02T00:00:00" maxDate="2024-12-30T00:00:00" count="221">
        <d v="2024-01-02T00:00:00"/>
        <d v="2024-01-03T00:00:00"/>
        <d v="2024-01-04T00:00:00"/>
        <d v="2024-01-05T00:00:00"/>
        <d v="2024-01-06T00:00:00"/>
        <d v="2024-01-09T00:00:00"/>
        <d v="2024-01-10T00:00:00"/>
        <d v="2024-01-13T00:00:00"/>
        <d v="2024-01-16T00:00:00"/>
        <d v="2024-01-18T00:00:00"/>
        <d v="2024-01-19T00:00:00"/>
        <d v="2024-01-20T00:00:00"/>
        <d v="2024-01-23T00:00:00"/>
        <d v="2024-01-24T00:00:00"/>
        <d v="2024-01-25T00:00:00"/>
        <d v="2024-01-26T00:00:00"/>
        <d v="2024-01-27T00:00:00"/>
        <d v="2024-01-30T00:00:00"/>
        <d v="2024-01-31T00:00:00"/>
        <d v="2024-02-01T00:00:00"/>
        <d v="2024-02-02T00:00:00"/>
        <d v="2024-02-03T00:00:00"/>
        <d v="2024-02-06T00:00:00"/>
        <d v="2024-02-07T00:00:00"/>
        <d v="2024-02-08T00:00:00"/>
        <d v="2024-02-10T00:00:00"/>
        <d v="2024-02-13T00:00:00"/>
        <d v="2024-02-14T00:00:00"/>
        <d v="2024-02-15T00:00:00"/>
        <d v="2024-02-16T00:00:00"/>
        <d v="2024-02-17T00:00:00"/>
        <d v="2024-02-20T00:00:00"/>
        <d v="2024-02-21T00:00:00"/>
        <d v="2024-02-22T00:00:00"/>
        <d v="2024-02-23T00:00:00"/>
        <d v="2024-02-24T00:00:00"/>
        <d v="2024-03-01T00:00:00"/>
        <d v="2024-03-02T00:00:00"/>
        <d v="2024-03-03T00:00:00"/>
        <d v="2024-03-06T00:00:00"/>
        <d v="2024-03-07T00:00:00"/>
        <d v="2024-03-08T00:00:00"/>
        <d v="2024-03-09T00:00:00"/>
        <d v="2024-03-10T00:00:00"/>
        <d v="2024-03-13T00:00:00"/>
        <d v="2024-03-14T00:00:00"/>
        <d v="2024-03-15T00:00:00"/>
        <d v="2024-03-16T00:00:00"/>
        <d v="2024-03-17T00:00:00"/>
        <d v="2024-03-20T00:00:00"/>
        <d v="2024-03-21T00:00:00"/>
        <d v="2024-03-22T00:00:00"/>
        <d v="2024-03-27T00:00:00"/>
        <d v="2024-03-28T00:00:00"/>
        <d v="2024-03-29T00:00:00"/>
        <d v="2024-03-30T00:00:00"/>
        <d v="2024-03-31T00:00:00"/>
        <d v="2024-04-03T00:00:00"/>
        <d v="2024-04-04T00:00:00"/>
        <d v="2024-04-05T00:00:00"/>
        <d v="2024-04-07T00:00:00"/>
        <d v="2024-04-10T00:00:00"/>
        <d v="2024-04-11T00:00:00"/>
        <d v="2024-04-12T00:00:00"/>
        <d v="2024-04-17T00:00:00"/>
        <d v="2024-04-18T00:00:00"/>
        <d v="2024-04-19T00:00:00"/>
        <d v="2024-04-20T00:00:00"/>
        <d v="2024-04-21T00:00:00"/>
        <d v="2024-04-24T00:00:00"/>
        <d v="2024-04-25T00:00:00"/>
        <d v="2024-04-26T00:00:00"/>
        <d v="2024-04-27T00:00:00"/>
        <d v="2024-04-28T00:00:00"/>
        <d v="2024-05-02T00:00:00"/>
        <d v="2024-05-03T00:00:00"/>
        <d v="2024-05-04T00:00:00"/>
        <d v="2024-05-05T00:00:00"/>
        <d v="2024-05-08T00:00:00"/>
        <d v="2024-05-09T00:00:00"/>
        <d v="2024-05-10T00:00:00"/>
        <d v="2024-05-11T00:00:00"/>
        <d v="2024-05-12T00:00:00"/>
        <d v="2024-05-15T00:00:00"/>
        <d v="2024-05-16T00:00:00"/>
        <d v="2024-05-17T00:00:00"/>
        <d v="2024-05-18T00:00:00"/>
        <d v="2024-05-19T00:00:00"/>
        <d v="2024-05-22T00:00:00"/>
        <d v="2024-05-23T00:00:00"/>
        <d v="2024-05-24T00:00:00"/>
        <d v="2024-05-26T00:00:00"/>
        <d v="2024-05-29T00:00:00"/>
        <d v="2024-05-30T00:00:00"/>
        <d v="2024-05-31T00:00:00"/>
        <d v="2024-06-01T00:00:00"/>
        <d v="2024-06-02T00:00:00"/>
        <d v="2024-06-05T00:00:00"/>
        <d v="2024-06-06T00:00:00"/>
        <d v="2024-06-07T00:00:00"/>
        <d v="2024-06-08T00:00:00"/>
        <d v="2024-06-09T00:00:00"/>
        <d v="2024-06-12T00:00:00"/>
        <d v="2024-06-13T00:00:00"/>
        <d v="2024-06-14T00:00:00"/>
        <d v="2024-06-15T00:00:00"/>
        <d v="2024-06-16T00:00:00"/>
        <d v="2024-06-19T00:00:00"/>
        <d v="2024-06-21T00:00:00"/>
        <d v="2024-06-22T00:00:00"/>
        <d v="2024-06-23T00:00:00"/>
        <d v="2024-06-26T00:00:00"/>
        <d v="2024-06-27T00:00:00"/>
        <d v="2024-06-28T00:00:00"/>
        <d v="2024-06-29T00:00:00"/>
        <d v="2024-06-30T00:00:00"/>
        <d v="2024-07-03T00:00:00"/>
        <d v="2024-07-04T00:00:00"/>
        <d v="2024-07-05T00:00:00"/>
        <d v="2024-07-06T00:00:00"/>
        <d v="2024-07-07T00:00:00"/>
        <d v="2024-07-10T00:00:00"/>
        <d v="2024-07-11T00:00:00"/>
        <d v="2024-07-12T00:00:00"/>
        <d v="2024-07-13T00:00:00"/>
        <d v="2024-07-14T00:00:00"/>
        <d v="2024-07-17T00:00:00"/>
        <d v="2024-07-18T00:00:00"/>
        <d v="2024-07-19T00:00:00"/>
        <d v="2024-07-20T00:00:00"/>
        <d v="2024-07-21T00:00:00"/>
        <d v="2024-07-24T00:00:00"/>
        <d v="2024-07-25T00:00:00"/>
        <d v="2024-07-26T00:00:00"/>
        <d v="2024-07-27T00:00:00"/>
        <d v="2024-07-28T00:00:00"/>
        <d v="2024-07-31T00:00:00"/>
        <d v="2024-08-01T00:00:00"/>
        <d v="2024-08-02T00:00:00"/>
        <d v="2024-08-03T00:00:00"/>
        <d v="2024-08-04T00:00:00"/>
        <d v="2024-08-07T00:00:00"/>
        <d v="2024-08-08T00:00:00"/>
        <d v="2024-08-09T00:00:00"/>
        <d v="2024-08-10T00:00:00"/>
        <d v="2024-08-11T00:00:00"/>
        <d v="2024-08-14T00:00:00"/>
        <d v="2024-08-15T00:00:00"/>
        <d v="2024-08-16T00:00:00"/>
        <d v="2024-08-17T00:00:00"/>
        <d v="2024-08-18T00:00:00"/>
        <d v="2024-08-22T00:00:00"/>
        <d v="2024-08-24T00:00:00"/>
        <d v="2024-08-25T00:00:00"/>
        <d v="2024-08-28T00:00:00"/>
        <d v="2024-08-29T00:00:00"/>
        <d v="2024-08-30T00:00:00"/>
        <d v="2024-08-31T00:00:00"/>
        <d v="2024-09-01T00:00:00"/>
        <d v="2024-09-04T00:00:00"/>
        <d v="2024-09-05T00:00:00"/>
        <d v="2024-09-06T00:00:00"/>
        <d v="2024-09-07T00:00:00"/>
        <d v="2024-09-08T00:00:00"/>
        <d v="2024-09-11T00:00:00"/>
        <d v="2024-09-12T00:00:00"/>
        <d v="2024-09-13T00:00:00"/>
        <d v="2024-09-14T00:00:00"/>
        <d v="2024-09-15T00:00:00"/>
        <d v="2024-09-18T00:00:00"/>
        <d v="2024-09-19T00:00:00"/>
        <d v="2024-09-20T00:00:00"/>
        <d v="2024-09-21T00:00:00"/>
        <d v="2024-09-22T00:00:00"/>
        <d v="2024-09-25T00:00:00"/>
        <d v="2024-09-26T00:00:00"/>
        <d v="2024-09-28T00:00:00"/>
        <d v="2024-09-29T00:00:00"/>
        <d v="2024-10-02T00:00:00"/>
        <d v="2024-10-03T00:00:00"/>
        <d v="2024-10-04T00:00:00"/>
        <d v="2024-10-05T00:00:00"/>
        <d v="2024-10-06T00:00:00"/>
        <d v="2024-10-09T00:00:00"/>
        <d v="2024-10-10T00:00:00"/>
        <d v="2024-10-11T00:00:00"/>
        <d v="2024-10-12T00:00:00"/>
        <d v="2024-10-13T00:00:00"/>
        <d v="2024-10-17T00:00:00"/>
        <d v="2024-10-18T00:00:00"/>
        <d v="2024-10-19T00:00:00"/>
        <d v="2024-10-20T00:00:00"/>
        <d v="2024-10-23T00:00:00"/>
        <d v="2024-10-24T00:00:00"/>
        <d v="2024-10-25T00:00:00"/>
        <d v="2024-10-30T00:00:00"/>
        <d v="2024-11-07T00:00:00"/>
        <d v="2024-11-13T00:00:00"/>
        <d v="2024-11-21T00:00:00"/>
        <d v="2024-11-22T00:00:00"/>
        <d v="2024-11-23T00:00:00"/>
        <d v="2024-11-24T00:00:00"/>
        <d v="2024-11-27T00:00:00"/>
        <d v="2024-11-29T00:00:00"/>
        <d v="2024-12-01T00:00:00"/>
        <d v="2024-12-04T00:00:00"/>
        <d v="2024-12-05T00:00:00"/>
        <d v="2024-12-06T00:00:00"/>
        <d v="2024-12-07T00:00:00"/>
        <d v="2024-12-11T00:00:00"/>
        <d v="2024-12-13T00:00:00"/>
        <d v="2024-12-14T00:00:00"/>
        <d v="2024-12-15T00:00:00"/>
        <d v="2024-12-18T00:00:00"/>
        <d v="2024-12-19T00:00:00"/>
        <d v="2024-12-21T00:00:00"/>
        <d v="2024-12-22T00:00:00"/>
        <d v="2024-12-26T00:00:00"/>
        <d v="2024-12-27T00:00:00"/>
        <d v="2024-12-28T00:00:00"/>
        <d v="2024-12-29T00:00:00"/>
      </sharedItems>
      <fieldGroup par="8"/>
    </cacheField>
    <cacheField name="Concepto" numFmtId="4">
      <sharedItems count="17">
        <s v="Saldo Apertura"/>
        <s v="Depositos"/>
        <s v="Comision "/>
        <s v="IVA sobre Comision"/>
        <s v="Impuesto S/ los Creditos - Ley 25.413"/>
        <s v="Ret. Imp. S/ los Ingresos Brutos"/>
        <s v="Imp. S/ los Ingresos Brutos"/>
        <s v="Impuesto S/ los Debitos - Ley 25.413"/>
        <s v="Transferencias Realizadas"/>
        <s v="Comsiones por transferencias"/>
        <s v="IVA 21%"/>
        <s v="Comision por Mantenimiento de Cuenta"/>
        <s v="Intereses S/ Descubierto"/>
        <s v="IVA.10.5%"/>
        <s v="Impuesto a los sellos"/>
        <s v="Intereses a favor por deposito "/>
        <s v="Intereses a favor por deposito en TAS"/>
      </sharedItems>
    </cacheField>
    <cacheField name="Comprobante" numFmtId="4">
      <sharedItems containsBlank="1"/>
    </cacheField>
    <cacheField name="Sucursal" numFmtId="4">
      <sharedItems containsBlank="1" count="16">
        <m/>
        <s v="101  "/>
        <s v="207  "/>
        <s v="204  "/>
        <s v="200  "/>
        <s v="811  "/>
        <s v="140  "/>
        <s v="381  "/>
        <s v="172  "/>
        <s v="170  "/>
        <s v="307  "/>
        <s v="674  "/>
        <s v="397  "/>
        <s v="215  "/>
        <s v="202  "/>
        <s v="523  "/>
      </sharedItems>
    </cacheField>
    <cacheField name="Debe" numFmtId="164">
      <sharedItems containsSemiMixedTypes="0" containsString="0" containsNumber="1" minValue="0" maxValue="99526.080000000002"/>
    </cacheField>
    <cacheField name="Haber" numFmtId="164">
      <sharedItems containsSemiMixedTypes="0" containsString="0" containsNumber="1" minValue="0" maxValue="120000"/>
    </cacheField>
    <cacheField name="Saldo" numFmtId="164">
      <sharedItems containsSemiMixedTypes="0" containsString="0" containsNumber="1" minValue="-576.11999999999716" maxValue="121824.3"/>
    </cacheField>
    <cacheField name="Días (Fecha)" numFmtId="0" databaseField="0">
      <fieldGroup base="0">
        <rangePr groupBy="days" startDate="2024-01-02T00:00:00" endDate="2024-12-30T00:00:00"/>
        <groupItems count="368">
          <s v="&lt;02/01/2024"/>
          <s v="01-ene"/>
          <s v="02-ene"/>
          <s v="03-ene"/>
          <s v="04-ene"/>
          <s v="05-ene"/>
          <s v="06-ene"/>
          <s v="07-ene"/>
          <s v="08-ene"/>
          <s v="09-ene"/>
          <s v="10-ene"/>
          <s v="11-ene"/>
          <s v="12-ene"/>
          <s v="13-ene"/>
          <s v="14-ene"/>
          <s v="15-ene"/>
          <s v="16-ene"/>
          <s v="17-ene"/>
          <s v="18-ene"/>
          <s v="19-ene"/>
          <s v="20-ene"/>
          <s v="21-ene"/>
          <s v="22-ene"/>
          <s v="23-ene"/>
          <s v="24-ene"/>
          <s v="25-ene"/>
          <s v="26-ene"/>
          <s v="27-ene"/>
          <s v="28-ene"/>
          <s v="29-ene"/>
          <s v="30-ene"/>
          <s v="31-ene"/>
          <s v="01-feb"/>
          <s v="02-feb"/>
          <s v="03-feb"/>
          <s v="04-feb"/>
          <s v="05-feb"/>
          <s v="06-feb"/>
          <s v="07-feb"/>
          <s v="08-feb"/>
          <s v="0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01-mar"/>
          <s v="02-mar"/>
          <s v="03-mar"/>
          <s v="04-mar"/>
          <s v="05-mar"/>
          <s v="06-mar"/>
          <s v="07-mar"/>
          <s v="08-mar"/>
          <s v="0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01-abr"/>
          <s v="02-abr"/>
          <s v="03-abr"/>
          <s v="04-abr"/>
          <s v="05-abr"/>
          <s v="06-abr"/>
          <s v="07-abr"/>
          <s v="08-abr"/>
          <s v="09-abr"/>
          <s v="10-abr"/>
          <s v="11-abr"/>
          <s v="12-abr"/>
          <s v="13-abr"/>
          <s v="14-abr"/>
          <s v="15-abr"/>
          <s v="16-abr"/>
          <s v="17-abr"/>
          <s v="18-abr"/>
          <s v="19-abr"/>
          <s v="20-abr"/>
          <s v="21-abr"/>
          <s v="22-abr"/>
          <s v="23-abr"/>
          <s v="24-abr"/>
          <s v="25-abr"/>
          <s v="26-abr"/>
          <s v="27-abr"/>
          <s v="28-abr"/>
          <s v="29-abr"/>
          <s v="30-abr"/>
          <s v="01-may"/>
          <s v="02-may"/>
          <s v="03-may"/>
          <s v="04-may"/>
          <s v="05-may"/>
          <s v="06-may"/>
          <s v="07-may"/>
          <s v="08-may"/>
          <s v="0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01-jun"/>
          <s v="02-jun"/>
          <s v="03-jun"/>
          <s v="04-jun"/>
          <s v="05-jun"/>
          <s v="06-jun"/>
          <s v="07-jun"/>
          <s v="08-jun"/>
          <s v="0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01-jul"/>
          <s v="02-jul"/>
          <s v="03-jul"/>
          <s v="04-jul"/>
          <s v="05-jul"/>
          <s v="06-jul"/>
          <s v="07-jul"/>
          <s v="08-jul"/>
          <s v="0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01-ago"/>
          <s v="02-ago"/>
          <s v="03-ago"/>
          <s v="04-ago"/>
          <s v="05-ago"/>
          <s v="06-ago"/>
          <s v="07-ago"/>
          <s v="08-ago"/>
          <s v="09-ago"/>
          <s v="10-ago"/>
          <s v="11-ago"/>
          <s v="12-ago"/>
          <s v="13-ago"/>
          <s v="14-ago"/>
          <s v="15-ago"/>
          <s v="16-ago"/>
          <s v="17-ago"/>
          <s v="18-ago"/>
          <s v="19-ago"/>
          <s v="20-ago"/>
          <s v="21-ago"/>
          <s v="22-ago"/>
          <s v="23-ago"/>
          <s v="24-ago"/>
          <s v="25-ago"/>
          <s v="26-ago"/>
          <s v="27-ago"/>
          <s v="28-ago"/>
          <s v="29-ago"/>
          <s v="30-ago"/>
          <s v="31-ago"/>
          <s v="01-sep"/>
          <s v="02-sep"/>
          <s v="03-sep"/>
          <s v="04-sep"/>
          <s v="05-sep"/>
          <s v="06-sep"/>
          <s v="07-sep"/>
          <s v="08-sep"/>
          <s v="0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01-oct"/>
          <s v="02-oct"/>
          <s v="03-oct"/>
          <s v="04-oct"/>
          <s v="05-oct"/>
          <s v="06-oct"/>
          <s v="07-oct"/>
          <s v="08-oct"/>
          <s v="0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01-nov"/>
          <s v="02-nov"/>
          <s v="03-nov"/>
          <s v="04-nov"/>
          <s v="05-nov"/>
          <s v="06-nov"/>
          <s v="07-nov"/>
          <s v="08-nov"/>
          <s v="0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01-dic"/>
          <s v="02-dic"/>
          <s v="03-dic"/>
          <s v="04-dic"/>
          <s v="05-dic"/>
          <s v="06-dic"/>
          <s v="07-dic"/>
          <s v="08-dic"/>
          <s v="09-dic"/>
          <s v="10-dic"/>
          <s v="11-dic"/>
          <s v="12-dic"/>
          <s v="13-dic"/>
          <s v="14-dic"/>
          <s v="15-dic"/>
          <s v="16-dic"/>
          <s v="17-dic"/>
          <s v="18-dic"/>
          <s v="19-dic"/>
          <s v="20-dic"/>
          <s v="21-dic"/>
          <s v="22-dic"/>
          <s v="23-dic"/>
          <s v="24-dic"/>
          <s v="25-dic"/>
          <s v="26-dic"/>
          <s v="27-dic"/>
          <s v="28-dic"/>
          <s v="29-dic"/>
          <s v="30-dic"/>
          <s v="31-dic"/>
          <s v="&gt;30/12/2024"/>
        </groupItems>
      </fieldGroup>
    </cacheField>
    <cacheField name="Meses (Fecha)" numFmtId="0" databaseField="0">
      <fieldGroup base="0">
        <rangePr groupBy="months" startDate="2024-01-02T00:00:00" endDate="2024-12-30T00:00:00"/>
        <groupItems count="14">
          <s v="&lt;02/01/2024"/>
          <s v="ene"/>
          <s v="feb"/>
          <s v="mar"/>
          <s v="abr"/>
          <s v="may"/>
          <s v="jun"/>
          <s v="jul"/>
          <s v="ago"/>
          <s v="sep"/>
          <s v="oct"/>
          <s v="nov"/>
          <s v="dic"/>
          <s v="&gt;30/12/2024"/>
        </groupItems>
      </fieldGroup>
    </cacheField>
    <cacheField name="Diferencia" numFmtId="0" formula="Debe-Haber" databaseField="0"/>
  </cacheFields>
  <extLst>
    <ext xmlns:x14="http://schemas.microsoft.com/office/spreadsheetml/2009/9/main" uri="{725AE2AE-9491-48be-B2B4-4EB974FC3084}">
      <x14:pivotCacheDefinition pivotCacheId="11231982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andro" refreshedDate="45605.797262152781" createdVersion="8" refreshedVersion="8" minRefreshableVersion="3" recordCount="1726" xr:uid="{0E8491F8-3ADA-4721-81BE-253632AF7971}">
  <cacheSource type="worksheet">
    <worksheetSource name="Tabla2"/>
  </cacheSource>
  <cacheFields count="7">
    <cacheField name="Fecha" numFmtId="14">
      <sharedItems containsSemiMixedTypes="0" containsNonDate="0" containsDate="1" containsString="0" minDate="2024-01-02T00:00:00" maxDate="2024-12-30T00:00:00"/>
    </cacheField>
    <cacheField name="Concepto" numFmtId="4">
      <sharedItems count="17">
        <s v="Saldo Apertura"/>
        <s v="Depositos"/>
        <s v="Comision "/>
        <s v="IVA sobre Comision"/>
        <s v="Impuesto S/ los Creditos - Ley 25.413"/>
        <s v="Ret. Imp. S/ los Ingresos Brutos"/>
        <s v="Imp. S/ los Ingresos Brutos"/>
        <s v="Impuesto S/ los Debitos - Ley 25.413"/>
        <s v="Transferencias Realizadas"/>
        <s v="Comsiones por transferencias"/>
        <s v="IVA 21%"/>
        <s v="Comision por Mantenimiento de Cuenta"/>
        <s v="Intereses S/ Descubierto"/>
        <s v="IVA.10.5%"/>
        <s v="Impuesto a los sellos"/>
        <s v="Intereses a favor por deposito "/>
        <s v="Intereses a favor por deposito en TAS"/>
      </sharedItems>
    </cacheField>
    <cacheField name="Comprobante" numFmtId="4">
      <sharedItems containsBlank="1"/>
    </cacheField>
    <cacheField name="Sucursal" numFmtId="4">
      <sharedItems containsBlank="1"/>
    </cacheField>
    <cacheField name="Debe" numFmtId="164">
      <sharedItems containsSemiMixedTypes="0" containsString="0" containsNumber="1" minValue="0" maxValue="150000"/>
    </cacheField>
    <cacheField name="Haber" numFmtId="164">
      <sharedItems containsSemiMixedTypes="0" containsString="0" containsNumber="1" minValue="0" maxValue="120000"/>
    </cacheField>
    <cacheField name="Saldo" numFmtId="164">
      <sharedItems containsSemiMixedTypes="0" containsString="0" containsNumber="1" minValue="-576.11999999999716" maxValue="153520.6700000000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25">
  <r>
    <x v="0"/>
    <x v="0"/>
    <m/>
    <m/>
    <n v="3418.81"/>
    <n v="0"/>
    <n v="3418.81"/>
  </r>
  <r>
    <x v="0"/>
    <x v="1"/>
    <s v="537508742"/>
    <s v="101  "/>
    <n v="77.95"/>
    <n v="0"/>
    <n v="3496.7599999999998"/>
  </r>
  <r>
    <x v="0"/>
    <x v="1"/>
    <s v="535701777"/>
    <s v="207  "/>
    <n v="149"/>
    <n v="0"/>
    <n v="3645.7599999999998"/>
  </r>
  <r>
    <x v="0"/>
    <x v="1"/>
    <s v="537528570"/>
    <s v="204  "/>
    <n v="300"/>
    <n v="0"/>
    <n v="3945.7599999999998"/>
  </r>
  <r>
    <x v="0"/>
    <x v="2"/>
    <s v=" "/>
    <s v="200  "/>
    <n v="0"/>
    <n v="30"/>
    <n v="3915.7599999999998"/>
  </r>
  <r>
    <x v="0"/>
    <x v="3"/>
    <s v=" "/>
    <s v="200  "/>
    <n v="0"/>
    <n v="6.3"/>
    <n v="3909.4599999999996"/>
  </r>
  <r>
    <x v="0"/>
    <x v="4"/>
    <s v=" "/>
    <s v="200  "/>
    <n v="0"/>
    <n v="3.16"/>
    <n v="3906.2999999999997"/>
  </r>
  <r>
    <x v="0"/>
    <x v="5"/>
    <s v=" "/>
    <s v="811  "/>
    <n v="0"/>
    <n v="2.64"/>
    <n v="3903.66"/>
  </r>
  <r>
    <x v="0"/>
    <x v="6"/>
    <s v=" "/>
    <s v="140  "/>
    <n v="0"/>
    <n v="0.32"/>
    <n v="3903.3399999999997"/>
  </r>
  <r>
    <x v="0"/>
    <x v="7"/>
    <s v=" "/>
    <s v="200  "/>
    <n v="0"/>
    <n v="0.24"/>
    <n v="3903.1"/>
  </r>
  <r>
    <x v="1"/>
    <x v="1"/>
    <s v="544735514"/>
    <s v="101  "/>
    <n v="41.25"/>
    <n v="0"/>
    <n v="3944.35"/>
  </r>
  <r>
    <x v="1"/>
    <x v="1"/>
    <s v="545778848"/>
    <s v="207  "/>
    <n v="66"/>
    <n v="0"/>
    <n v="4010.35"/>
  </r>
  <r>
    <x v="1"/>
    <x v="2"/>
    <s v=" "/>
    <s v="200  "/>
    <n v="0"/>
    <n v="20"/>
    <n v="3990.35"/>
  </r>
  <r>
    <x v="1"/>
    <x v="3"/>
    <s v=" "/>
    <s v="200  "/>
    <n v="0"/>
    <n v="4.2"/>
    <n v="3986.15"/>
  </r>
  <r>
    <x v="1"/>
    <x v="4"/>
    <s v=" "/>
    <s v="200  "/>
    <n v="0"/>
    <n v="0.65"/>
    <n v="3985.5"/>
  </r>
  <r>
    <x v="1"/>
    <x v="5"/>
    <s v=" "/>
    <s v="811  "/>
    <n v="0"/>
    <n v="0.54"/>
    <n v="3984.96"/>
  </r>
  <r>
    <x v="1"/>
    <x v="7"/>
    <s v=" "/>
    <s v="200  "/>
    <n v="0"/>
    <n v="0.15"/>
    <n v="3984.81"/>
  </r>
  <r>
    <x v="1"/>
    <x v="6"/>
    <s v=" "/>
    <s v="140  "/>
    <n v="0"/>
    <n v="0.06"/>
    <n v="3984.75"/>
  </r>
  <r>
    <x v="2"/>
    <x v="1"/>
    <s v="553145540"/>
    <s v="207  "/>
    <n v="50"/>
    <n v="0"/>
    <n v="4034.75"/>
  </r>
  <r>
    <x v="2"/>
    <x v="1"/>
    <s v="554450789"/>
    <s v="101  "/>
    <n v="51"/>
    <n v="0"/>
    <n v="4085.75"/>
  </r>
  <r>
    <x v="2"/>
    <x v="2"/>
    <s v=" "/>
    <s v="200  "/>
    <n v="0"/>
    <n v="20"/>
    <n v="4065.75"/>
  </r>
  <r>
    <x v="2"/>
    <x v="3"/>
    <s v=" "/>
    <s v="200  "/>
    <n v="0"/>
    <n v="4.2"/>
    <n v="4061.55"/>
  </r>
  <r>
    <x v="2"/>
    <x v="4"/>
    <s v=" "/>
    <s v="200  "/>
    <n v="0"/>
    <n v="0.61"/>
    <n v="4060.94"/>
  </r>
  <r>
    <x v="2"/>
    <x v="5"/>
    <s v=" "/>
    <s v="811  "/>
    <n v="0"/>
    <n v="0.51"/>
    <n v="4060.43"/>
  </r>
  <r>
    <x v="2"/>
    <x v="7"/>
    <s v=" "/>
    <s v="200  "/>
    <n v="0"/>
    <n v="0.15"/>
    <n v="4060.2799999999997"/>
  </r>
  <r>
    <x v="2"/>
    <x v="6"/>
    <s v=" "/>
    <s v="140  "/>
    <n v="0"/>
    <n v="0.06"/>
    <n v="4060.22"/>
  </r>
  <r>
    <x v="3"/>
    <x v="1"/>
    <s v="564861639"/>
    <s v="101  "/>
    <n v="31.38"/>
    <n v="0"/>
    <n v="4091.6"/>
  </r>
  <r>
    <x v="3"/>
    <x v="1"/>
    <s v="565347544"/>
    <s v="207  "/>
    <n v="80"/>
    <n v="0"/>
    <n v="4171.6000000000004"/>
  </r>
  <r>
    <x v="3"/>
    <x v="2"/>
    <s v=" "/>
    <s v="200  "/>
    <n v="0"/>
    <n v="20"/>
    <n v="4151.6000000000004"/>
  </r>
  <r>
    <x v="3"/>
    <x v="3"/>
    <s v=" "/>
    <s v="200  "/>
    <n v="0"/>
    <n v="4.2"/>
    <n v="4147.4000000000005"/>
  </r>
  <r>
    <x v="3"/>
    <x v="4"/>
    <s v=" "/>
    <s v="200  "/>
    <n v="0"/>
    <n v="0.67"/>
    <n v="4146.7300000000005"/>
  </r>
  <r>
    <x v="3"/>
    <x v="5"/>
    <s v=" "/>
    <s v="811  "/>
    <n v="0"/>
    <n v="0.56000000000000005"/>
    <n v="4146.17"/>
  </r>
  <r>
    <x v="3"/>
    <x v="7"/>
    <s v=" "/>
    <s v="200  "/>
    <n v="0"/>
    <n v="0.15"/>
    <n v="4146.0200000000004"/>
  </r>
  <r>
    <x v="3"/>
    <x v="6"/>
    <s v=" "/>
    <s v="140  "/>
    <n v="0"/>
    <n v="7.0000000000000007E-2"/>
    <n v="4145.9500000000007"/>
  </r>
  <r>
    <x v="4"/>
    <x v="1"/>
    <s v="576825239"/>
    <s v="101  "/>
    <n v="56.6"/>
    <n v="0"/>
    <n v="4202.5500000000011"/>
  </r>
  <r>
    <x v="4"/>
    <x v="1"/>
    <s v="574881645"/>
    <s v="207  "/>
    <n v="95"/>
    <n v="0"/>
    <n v="4297.5500000000011"/>
  </r>
  <r>
    <x v="4"/>
    <x v="2"/>
    <s v=" "/>
    <s v="200  "/>
    <n v="0"/>
    <n v="20"/>
    <n v="4277.5500000000011"/>
  </r>
  <r>
    <x v="4"/>
    <x v="3"/>
    <s v=" "/>
    <s v="200  "/>
    <n v="0"/>
    <n v="4.2"/>
    <n v="4273.3500000000013"/>
  </r>
  <r>
    <x v="4"/>
    <x v="4"/>
    <s v=" "/>
    <s v="200  "/>
    <n v="0"/>
    <n v="0.91"/>
    <n v="4272.4400000000014"/>
  </r>
  <r>
    <x v="4"/>
    <x v="5"/>
    <s v=" "/>
    <s v="811  "/>
    <n v="0"/>
    <n v="0.76"/>
    <n v="4271.6800000000012"/>
  </r>
  <r>
    <x v="4"/>
    <x v="7"/>
    <s v=" "/>
    <s v="200  "/>
    <n v="0"/>
    <n v="0.15"/>
    <n v="4271.5300000000016"/>
  </r>
  <r>
    <x v="4"/>
    <x v="6"/>
    <s v=" "/>
    <s v="140  "/>
    <n v="0"/>
    <n v="0.09"/>
    <n v="4271.4400000000014"/>
  </r>
  <r>
    <x v="5"/>
    <x v="1"/>
    <s v="588027693"/>
    <s v="101  "/>
    <n v="160.27000000000001"/>
    <n v="0"/>
    <n v="4431.7100000000019"/>
  </r>
  <r>
    <x v="5"/>
    <x v="1"/>
    <s v="585206832"/>
    <s v="207  "/>
    <n v="270"/>
    <n v="0"/>
    <n v="4701.7100000000019"/>
  </r>
  <r>
    <x v="5"/>
    <x v="1"/>
    <s v="587919964"/>
    <s v="204  "/>
    <n v="300"/>
    <n v="0"/>
    <n v="5001.7100000000019"/>
  </r>
  <r>
    <x v="5"/>
    <x v="2"/>
    <s v=" "/>
    <s v="200  "/>
    <n v="0"/>
    <n v="30"/>
    <n v="4971.7100000000019"/>
  </r>
  <r>
    <x v="5"/>
    <x v="3"/>
    <s v=" "/>
    <s v="200  "/>
    <n v="0"/>
    <n v="6.3"/>
    <n v="4965.4100000000017"/>
  </r>
  <r>
    <x v="5"/>
    <x v="4"/>
    <s v=" "/>
    <s v="200  "/>
    <n v="0"/>
    <n v="4.38"/>
    <n v="4961.0300000000016"/>
  </r>
  <r>
    <x v="5"/>
    <x v="5"/>
    <s v=" "/>
    <s v="811  "/>
    <n v="0"/>
    <n v="3.65"/>
    <n v="4957.3800000000019"/>
  </r>
  <r>
    <x v="5"/>
    <x v="6"/>
    <s v=" "/>
    <s v="140  "/>
    <n v="0"/>
    <n v="0.44"/>
    <n v="4956.9400000000023"/>
  </r>
  <r>
    <x v="5"/>
    <x v="7"/>
    <s v=" "/>
    <s v="200  "/>
    <n v="0"/>
    <n v="0.24"/>
    <n v="4956.7000000000025"/>
  </r>
  <r>
    <x v="6"/>
    <x v="1"/>
    <s v="598121249"/>
    <s v="101  "/>
    <n v="59.58"/>
    <n v="0"/>
    <n v="5016.2800000000025"/>
  </r>
  <r>
    <x v="6"/>
    <x v="2"/>
    <s v=" "/>
    <s v="200  "/>
    <n v="0"/>
    <n v="10"/>
    <n v="5006.2800000000025"/>
  </r>
  <r>
    <x v="6"/>
    <x v="3"/>
    <s v=" "/>
    <s v="200  "/>
    <n v="0"/>
    <n v="2.1"/>
    <n v="5004.1800000000021"/>
  </r>
  <r>
    <x v="6"/>
    <x v="4"/>
    <s v=" "/>
    <s v="200  "/>
    <n v="0"/>
    <n v="0.36"/>
    <n v="5003.8200000000024"/>
  </r>
  <r>
    <x v="6"/>
    <x v="5"/>
    <s v=" "/>
    <s v="811  "/>
    <n v="0"/>
    <n v="0.3"/>
    <n v="5003.5200000000023"/>
  </r>
  <r>
    <x v="6"/>
    <x v="7"/>
    <s v=" "/>
    <s v="200  "/>
    <n v="0"/>
    <n v="7.0000000000000007E-2"/>
    <n v="5003.4500000000025"/>
  </r>
  <r>
    <x v="6"/>
    <x v="6"/>
    <s v=" "/>
    <s v="140  "/>
    <n v="0"/>
    <n v="0.04"/>
    <n v="5003.4100000000026"/>
  </r>
  <r>
    <x v="7"/>
    <x v="1"/>
    <s v="624647178"/>
    <s v="101  "/>
    <n v="123.75"/>
    <n v="0"/>
    <n v="5127.1600000000026"/>
  </r>
  <r>
    <x v="7"/>
    <x v="2"/>
    <s v=" "/>
    <s v="200  "/>
    <n v="0"/>
    <n v="10"/>
    <n v="5117.1600000000026"/>
  </r>
  <r>
    <x v="7"/>
    <x v="3"/>
    <s v=" "/>
    <s v="200  "/>
    <n v="0"/>
    <n v="2.1"/>
    <n v="5115.0600000000022"/>
  </r>
  <r>
    <x v="7"/>
    <x v="4"/>
    <s v=" "/>
    <s v="200  "/>
    <n v="0"/>
    <n v="0.74"/>
    <n v="5114.3200000000024"/>
  </r>
  <r>
    <x v="7"/>
    <x v="5"/>
    <s v=" "/>
    <s v="811  "/>
    <n v="0"/>
    <n v="0.62"/>
    <n v="5113.7000000000025"/>
  </r>
  <r>
    <x v="7"/>
    <x v="6"/>
    <s v=" "/>
    <s v="140  "/>
    <n v="0"/>
    <n v="7.0000000000000007E-2"/>
    <n v="5113.6300000000028"/>
  </r>
  <r>
    <x v="7"/>
    <x v="7"/>
    <s v=" "/>
    <s v="200  "/>
    <n v="0"/>
    <n v="7.0000000000000007E-2"/>
    <n v="5113.5600000000031"/>
  </r>
  <r>
    <x v="8"/>
    <x v="1"/>
    <s v="636625393"/>
    <s v="207  "/>
    <n v="60"/>
    <n v="0"/>
    <n v="5173.5600000000031"/>
  </r>
  <r>
    <x v="8"/>
    <x v="1"/>
    <s v="638086710"/>
    <s v="204  "/>
    <n v="300"/>
    <n v="0"/>
    <n v="5473.5600000000031"/>
  </r>
  <r>
    <x v="8"/>
    <x v="1"/>
    <s v="636712546"/>
    <s v="381  "/>
    <n v="1391.54"/>
    <n v="0"/>
    <n v="6865.1000000000031"/>
  </r>
  <r>
    <x v="8"/>
    <x v="1"/>
    <s v="637285014"/>
    <s v="172  "/>
    <n v="20379.16"/>
    <n v="0"/>
    <n v="27244.260000000002"/>
  </r>
  <r>
    <x v="8"/>
    <x v="4"/>
    <s v=" "/>
    <s v="200  "/>
    <n v="0"/>
    <n v="132.78"/>
    <n v="27111.480000000003"/>
  </r>
  <r>
    <x v="8"/>
    <x v="5"/>
    <s v=" "/>
    <s v="811  "/>
    <n v="0"/>
    <n v="110.66"/>
    <n v="27000.820000000003"/>
  </r>
  <r>
    <x v="8"/>
    <x v="2"/>
    <s v=" "/>
    <s v="200  "/>
    <n v="0"/>
    <n v="70.760000000000005"/>
    <n v="26930.060000000005"/>
  </r>
  <r>
    <x v="8"/>
    <x v="3"/>
    <s v=" "/>
    <s v="200  "/>
    <n v="0"/>
    <n v="14.86"/>
    <n v="26915.200000000004"/>
  </r>
  <r>
    <x v="8"/>
    <x v="6"/>
    <s v=" "/>
    <s v="140  "/>
    <n v="0"/>
    <n v="13.28"/>
    <n v="26901.920000000006"/>
  </r>
  <r>
    <x v="8"/>
    <x v="7"/>
    <s v=" "/>
    <s v="200  "/>
    <n v="0"/>
    <n v="1.25"/>
    <n v="26900.670000000006"/>
  </r>
  <r>
    <x v="9"/>
    <x v="1"/>
    <s v="656648300"/>
    <s v="207  "/>
    <n v="18"/>
    <n v="0"/>
    <n v="26918.670000000006"/>
  </r>
  <r>
    <x v="9"/>
    <x v="1"/>
    <s v="656550696"/>
    <s v="101  "/>
    <n v="93.8"/>
    <n v="0"/>
    <n v="27012.470000000005"/>
  </r>
  <r>
    <x v="9"/>
    <x v="8"/>
    <s v="19309092"/>
    <s v="200  "/>
    <n v="0"/>
    <n v="20000"/>
    <n v="7012.4700000000048"/>
  </r>
  <r>
    <x v="9"/>
    <x v="2"/>
    <s v=" "/>
    <s v="200  "/>
    <n v="0"/>
    <n v="20"/>
    <n v="6992.4700000000048"/>
  </r>
  <r>
    <x v="9"/>
    <x v="9"/>
    <s v="10530118"/>
    <s v="200  "/>
    <n v="0"/>
    <n v="5.5"/>
    <n v="6986.9700000000048"/>
  </r>
  <r>
    <x v="9"/>
    <x v="3"/>
    <s v=" "/>
    <s v="200  "/>
    <n v="0"/>
    <n v="4.2"/>
    <n v="6982.770000000005"/>
  </r>
  <r>
    <x v="9"/>
    <x v="10"/>
    <s v="10530118"/>
    <s v="200  "/>
    <n v="0"/>
    <n v="1.1599999999999999"/>
    <n v="6981.6100000000051"/>
  </r>
  <r>
    <x v="9"/>
    <x v="4"/>
    <s v=" "/>
    <s v="200  "/>
    <n v="0"/>
    <n v="0.67"/>
    <n v="6980.9400000000051"/>
  </r>
  <r>
    <x v="9"/>
    <x v="5"/>
    <s v=" "/>
    <s v="811  "/>
    <n v="0"/>
    <n v="0.56000000000000005"/>
    <n v="6980.3800000000047"/>
  </r>
  <r>
    <x v="9"/>
    <x v="7"/>
    <s v=" "/>
    <s v="200  "/>
    <n v="0"/>
    <n v="0.19"/>
    <n v="6980.1900000000051"/>
  </r>
  <r>
    <x v="9"/>
    <x v="6"/>
    <s v=" "/>
    <s v="140  "/>
    <n v="0"/>
    <n v="7.0000000000000007E-2"/>
    <n v="6980.1200000000053"/>
  </r>
  <r>
    <x v="10"/>
    <x v="1"/>
    <s v="663875011"/>
    <s v="207  "/>
    <n v="110"/>
    <n v="0"/>
    <n v="7090.1200000000053"/>
  </r>
  <r>
    <x v="10"/>
    <x v="2"/>
    <s v=" "/>
    <s v="200  "/>
    <n v="0"/>
    <n v="10"/>
    <n v="7080.1200000000053"/>
  </r>
  <r>
    <x v="10"/>
    <x v="3"/>
    <s v=" "/>
    <s v="200  "/>
    <n v="0"/>
    <n v="2.1"/>
    <n v="7078.020000000005"/>
  </r>
  <r>
    <x v="10"/>
    <x v="4"/>
    <s v=" "/>
    <s v="200  "/>
    <n v="0"/>
    <n v="0.66"/>
    <n v="7077.3600000000051"/>
  </r>
  <r>
    <x v="10"/>
    <x v="5"/>
    <s v=" "/>
    <s v="811  "/>
    <n v="0"/>
    <n v="0.55000000000000004"/>
    <n v="7076.8100000000049"/>
  </r>
  <r>
    <x v="10"/>
    <x v="6"/>
    <s v=" "/>
    <s v="140  "/>
    <n v="0"/>
    <n v="7.0000000000000007E-2"/>
    <n v="7076.7400000000052"/>
  </r>
  <r>
    <x v="10"/>
    <x v="7"/>
    <s v=" "/>
    <s v="200  "/>
    <n v="0"/>
    <n v="7.0000000000000007E-2"/>
    <n v="7076.6700000000055"/>
  </r>
  <r>
    <x v="11"/>
    <x v="1"/>
    <s v="674930018"/>
    <s v="207  "/>
    <n v="40"/>
    <n v="0"/>
    <n v="7116.6700000000055"/>
  </r>
  <r>
    <x v="11"/>
    <x v="1"/>
    <s v="672778277"/>
    <s v="101  "/>
    <n v="72.45"/>
    <n v="0"/>
    <n v="7189.1200000000053"/>
  </r>
  <r>
    <x v="11"/>
    <x v="2"/>
    <s v=" "/>
    <s v="200  "/>
    <n v="0"/>
    <n v="20"/>
    <n v="7169.1200000000053"/>
  </r>
  <r>
    <x v="11"/>
    <x v="3"/>
    <s v=" "/>
    <s v="200  "/>
    <n v="0"/>
    <n v="4.2"/>
    <n v="7164.9200000000055"/>
  </r>
  <r>
    <x v="11"/>
    <x v="4"/>
    <s v=" "/>
    <s v="200  "/>
    <n v="0"/>
    <n v="0.67"/>
    <n v="7164.2500000000055"/>
  </r>
  <r>
    <x v="11"/>
    <x v="5"/>
    <s v=" "/>
    <s v="811  "/>
    <n v="0"/>
    <n v="0.56000000000000005"/>
    <n v="7163.6900000000051"/>
  </r>
  <r>
    <x v="11"/>
    <x v="7"/>
    <s v=" "/>
    <s v="200  "/>
    <n v="0"/>
    <n v="0.15"/>
    <n v="7163.5400000000054"/>
  </r>
  <r>
    <x v="11"/>
    <x v="6"/>
    <s v=" "/>
    <s v="140  "/>
    <n v="0"/>
    <n v="0.06"/>
    <n v="7163.480000000005"/>
  </r>
  <r>
    <x v="12"/>
    <x v="1"/>
    <s v="685328691"/>
    <s v="101  "/>
    <n v="107.47"/>
    <n v="0"/>
    <n v="7270.9500000000053"/>
  </r>
  <r>
    <x v="12"/>
    <x v="1"/>
    <s v="682961730"/>
    <s v="207  "/>
    <n v="280"/>
    <n v="0"/>
    <n v="7550.9500000000053"/>
  </r>
  <r>
    <x v="12"/>
    <x v="1"/>
    <s v="684731780"/>
    <s v="204  "/>
    <n v="300"/>
    <n v="0"/>
    <n v="7850.9500000000053"/>
  </r>
  <r>
    <x v="12"/>
    <x v="2"/>
    <s v=" "/>
    <s v="200  "/>
    <n v="0"/>
    <n v="30"/>
    <n v="7820.9500000000053"/>
  </r>
  <r>
    <x v="12"/>
    <x v="3"/>
    <s v=" "/>
    <s v="200  "/>
    <n v="0"/>
    <n v="6.3"/>
    <n v="7814.6500000000051"/>
  </r>
  <r>
    <x v="12"/>
    <x v="4"/>
    <s v=" "/>
    <s v="200  "/>
    <n v="0"/>
    <n v="4.12"/>
    <n v="7810.5300000000052"/>
  </r>
  <r>
    <x v="12"/>
    <x v="5"/>
    <s v=" "/>
    <s v="811  "/>
    <n v="0"/>
    <n v="3.44"/>
    <n v="7807.0900000000056"/>
  </r>
  <r>
    <x v="12"/>
    <x v="6"/>
    <s v=" "/>
    <s v="140  "/>
    <n v="0"/>
    <n v="0.41"/>
    <n v="7806.6800000000057"/>
  </r>
  <r>
    <x v="12"/>
    <x v="7"/>
    <s v=" "/>
    <s v="200  "/>
    <n v="0"/>
    <n v="0.24"/>
    <n v="7806.440000000006"/>
  </r>
  <r>
    <x v="13"/>
    <x v="1"/>
    <s v="694027495"/>
    <s v="101  "/>
    <n v="34.9"/>
    <n v="0"/>
    <n v="7841.3400000000056"/>
  </r>
  <r>
    <x v="13"/>
    <x v="1"/>
    <s v="692258246"/>
    <s v="207  "/>
    <n v="90"/>
    <n v="0"/>
    <n v="7931.3400000000056"/>
  </r>
  <r>
    <x v="13"/>
    <x v="2"/>
    <s v=" "/>
    <s v="200  "/>
    <n v="0"/>
    <n v="20"/>
    <n v="7911.3400000000056"/>
  </r>
  <r>
    <x v="13"/>
    <x v="3"/>
    <s v=" "/>
    <s v="200  "/>
    <n v="0"/>
    <n v="4.2"/>
    <n v="7907.1400000000058"/>
  </r>
  <r>
    <x v="13"/>
    <x v="4"/>
    <s v=" "/>
    <s v="200  "/>
    <n v="0"/>
    <n v="0.75"/>
    <n v="7906.3900000000058"/>
  </r>
  <r>
    <x v="13"/>
    <x v="5"/>
    <s v=" "/>
    <s v="811  "/>
    <n v="0"/>
    <n v="0.62"/>
    <n v="7905.7700000000059"/>
  </r>
  <r>
    <x v="13"/>
    <x v="7"/>
    <s v=" "/>
    <s v="200  "/>
    <n v="0"/>
    <n v="0.15"/>
    <n v="7905.6200000000063"/>
  </r>
  <r>
    <x v="13"/>
    <x v="6"/>
    <s v=" "/>
    <s v="140  "/>
    <n v="0"/>
    <n v="7.0000000000000007E-2"/>
    <n v="7905.5500000000065"/>
  </r>
  <r>
    <x v="14"/>
    <x v="1"/>
    <s v="702656834"/>
    <s v="101  "/>
    <n v="24.44"/>
    <n v="0"/>
    <n v="7929.9900000000061"/>
  </r>
  <r>
    <x v="14"/>
    <x v="1"/>
    <s v="701729506"/>
    <s v="207  "/>
    <n v="112"/>
    <n v="0"/>
    <n v="8041.9900000000061"/>
  </r>
  <r>
    <x v="14"/>
    <x v="2"/>
    <s v=" "/>
    <s v="200  "/>
    <n v="0"/>
    <n v="20"/>
    <n v="8021.9900000000061"/>
  </r>
  <r>
    <x v="14"/>
    <x v="3"/>
    <s v=" "/>
    <s v="200  "/>
    <n v="0"/>
    <n v="4.2"/>
    <n v="8017.7900000000063"/>
  </r>
  <r>
    <x v="14"/>
    <x v="4"/>
    <s v=" "/>
    <s v="200  "/>
    <n v="0"/>
    <n v="0.82"/>
    <n v="8016.9700000000066"/>
  </r>
  <r>
    <x v="14"/>
    <x v="5"/>
    <s v=" "/>
    <s v="811  "/>
    <n v="0"/>
    <n v="0.68"/>
    <n v="8016.2900000000063"/>
  </r>
  <r>
    <x v="14"/>
    <x v="7"/>
    <s v=" "/>
    <s v="200  "/>
    <n v="0"/>
    <n v="0.15"/>
    <n v="8016.1400000000067"/>
  </r>
  <r>
    <x v="14"/>
    <x v="6"/>
    <s v=" "/>
    <s v="140  "/>
    <n v="0"/>
    <n v="0.08"/>
    <n v="8016.0600000000068"/>
  </r>
  <r>
    <x v="15"/>
    <x v="1"/>
    <s v="709497285"/>
    <s v="101  "/>
    <n v="11.84"/>
    <n v="0"/>
    <n v="8027.9000000000069"/>
  </r>
  <r>
    <x v="15"/>
    <x v="1"/>
    <s v="709786303"/>
    <s v="207  "/>
    <n v="77"/>
    <n v="0"/>
    <n v="8104.9000000000069"/>
  </r>
  <r>
    <x v="15"/>
    <x v="2"/>
    <s v=" "/>
    <s v="200  "/>
    <n v="0"/>
    <n v="20"/>
    <n v="8084.9000000000069"/>
  </r>
  <r>
    <x v="15"/>
    <x v="3"/>
    <s v=" "/>
    <s v="200  "/>
    <n v="0"/>
    <n v="4.2"/>
    <n v="8080.7000000000071"/>
  </r>
  <r>
    <x v="15"/>
    <x v="4"/>
    <s v=" "/>
    <s v="200  "/>
    <n v="0"/>
    <n v="0.53"/>
    <n v="8080.1700000000073"/>
  </r>
  <r>
    <x v="15"/>
    <x v="5"/>
    <s v=" "/>
    <s v="811  "/>
    <n v="0"/>
    <n v="0.45"/>
    <n v="8079.7200000000075"/>
  </r>
  <r>
    <x v="15"/>
    <x v="7"/>
    <s v=" "/>
    <s v="200  "/>
    <n v="0"/>
    <n v="0.15"/>
    <n v="8079.5700000000079"/>
  </r>
  <r>
    <x v="15"/>
    <x v="6"/>
    <s v=" "/>
    <s v="140  "/>
    <n v="0"/>
    <n v="0.06"/>
    <n v="8079.5100000000075"/>
  </r>
  <r>
    <x v="16"/>
    <x v="1"/>
    <s v="719839614"/>
    <s v="101  "/>
    <n v="35.76"/>
    <n v="0"/>
    <n v="8115.2700000000077"/>
  </r>
  <r>
    <x v="16"/>
    <x v="1"/>
    <s v="718776583"/>
    <s v="207  "/>
    <n v="60"/>
    <n v="0"/>
    <n v="8175.2700000000077"/>
  </r>
  <r>
    <x v="16"/>
    <x v="2"/>
    <s v=" "/>
    <s v="200  "/>
    <n v="0"/>
    <n v="20"/>
    <n v="8155.2700000000077"/>
  </r>
  <r>
    <x v="16"/>
    <x v="3"/>
    <s v=" "/>
    <s v="200  "/>
    <n v="0"/>
    <n v="4.2"/>
    <n v="8151.0700000000079"/>
  </r>
  <r>
    <x v="16"/>
    <x v="4"/>
    <s v=" "/>
    <s v="200  "/>
    <n v="0"/>
    <n v="0.56999999999999995"/>
    <n v="8150.5000000000082"/>
  </r>
  <r>
    <x v="16"/>
    <x v="5"/>
    <s v=" "/>
    <s v="811  "/>
    <n v="0"/>
    <n v="0.48"/>
    <n v="8150.0200000000086"/>
  </r>
  <r>
    <x v="16"/>
    <x v="7"/>
    <s v=" "/>
    <s v="200  "/>
    <n v="0"/>
    <n v="0.15"/>
    <n v="8149.870000000009"/>
  </r>
  <r>
    <x v="16"/>
    <x v="6"/>
    <s v=" "/>
    <s v="140  "/>
    <n v="0"/>
    <n v="0.06"/>
    <n v="8149.8100000000086"/>
  </r>
  <r>
    <x v="17"/>
    <x v="1"/>
    <s v="730631185"/>
    <s v="101  "/>
    <n v="90.82"/>
    <n v="0"/>
    <n v="8240.6300000000083"/>
  </r>
  <r>
    <x v="17"/>
    <x v="1"/>
    <s v="728584671"/>
    <s v="207  "/>
    <n v="300"/>
    <n v="0"/>
    <n v="8540.6300000000083"/>
  </r>
  <r>
    <x v="17"/>
    <x v="11"/>
    <s v=" "/>
    <s v="200  "/>
    <n v="0"/>
    <n v="610"/>
    <n v="7930.6300000000083"/>
  </r>
  <r>
    <x v="17"/>
    <x v="10"/>
    <s v=" "/>
    <s v="200  "/>
    <n v="0"/>
    <n v="128.1"/>
    <n v="7802.5300000000079"/>
  </r>
  <r>
    <x v="17"/>
    <x v="2"/>
    <s v=" "/>
    <s v="200  "/>
    <n v="0"/>
    <n v="20"/>
    <n v="7782.5300000000079"/>
  </r>
  <r>
    <x v="17"/>
    <x v="7"/>
    <s v=" "/>
    <s v="200  "/>
    <n v="0"/>
    <n v="4.59"/>
    <n v="7777.9400000000078"/>
  </r>
  <r>
    <x v="17"/>
    <x v="3"/>
    <s v=" "/>
    <s v="200  "/>
    <n v="0"/>
    <n v="4.2"/>
    <n v="7773.740000000008"/>
  </r>
  <r>
    <x v="17"/>
    <x v="4"/>
    <s v=" "/>
    <s v="200  "/>
    <n v="0"/>
    <n v="2.34"/>
    <n v="7771.4000000000078"/>
  </r>
  <r>
    <x v="17"/>
    <x v="5"/>
    <s v=" "/>
    <s v="811  "/>
    <n v="0"/>
    <n v="1.95"/>
    <n v="7769.450000000008"/>
  </r>
  <r>
    <x v="17"/>
    <x v="6"/>
    <s v=" "/>
    <s v="140  "/>
    <n v="0"/>
    <n v="0.23"/>
    <n v="7769.2200000000084"/>
  </r>
  <r>
    <x v="18"/>
    <x v="1"/>
    <s v="740460595"/>
    <s v="101  "/>
    <n v="31.06"/>
    <n v="0"/>
    <n v="7800.2800000000088"/>
  </r>
  <r>
    <x v="18"/>
    <x v="1"/>
    <s v="738663314"/>
    <s v="207  "/>
    <n v="145"/>
    <n v="0"/>
    <n v="7945.2800000000088"/>
  </r>
  <r>
    <x v="18"/>
    <x v="2"/>
    <s v=" "/>
    <s v="200  "/>
    <n v="0"/>
    <n v="20"/>
    <n v="7925.2800000000088"/>
  </r>
  <r>
    <x v="18"/>
    <x v="3"/>
    <s v=" "/>
    <s v="200  "/>
    <n v="0"/>
    <n v="4.2"/>
    <n v="7921.080000000009"/>
  </r>
  <r>
    <x v="18"/>
    <x v="4"/>
    <s v=" "/>
    <s v="200  "/>
    <n v="0"/>
    <n v="1.06"/>
    <n v="7920.0200000000086"/>
  </r>
  <r>
    <x v="18"/>
    <x v="5"/>
    <s v=" "/>
    <s v="811  "/>
    <n v="0"/>
    <n v="0.89"/>
    <n v="7919.1300000000083"/>
  </r>
  <r>
    <x v="18"/>
    <x v="7"/>
    <s v=" "/>
    <s v="200  "/>
    <n v="0"/>
    <n v="0.16"/>
    <n v="7918.9700000000084"/>
  </r>
  <r>
    <x v="18"/>
    <x v="6"/>
    <s v=" "/>
    <s v="140  "/>
    <n v="0"/>
    <n v="0.11"/>
    <n v="7918.8600000000088"/>
  </r>
  <r>
    <x v="19"/>
    <x v="1"/>
    <s v="748987651"/>
    <s v="207  "/>
    <n v="85"/>
    <n v="0"/>
    <n v="8003.8600000000088"/>
  </r>
  <r>
    <x v="19"/>
    <x v="2"/>
    <s v=" "/>
    <s v="200  "/>
    <n v="0"/>
    <n v="10"/>
    <n v="7993.8600000000088"/>
  </r>
  <r>
    <x v="19"/>
    <x v="3"/>
    <s v=" "/>
    <s v="200  "/>
    <n v="0"/>
    <n v="2.1"/>
    <n v="7991.7600000000084"/>
  </r>
  <r>
    <x v="19"/>
    <x v="5"/>
    <s v=" "/>
    <s v="811  "/>
    <n v="0"/>
    <n v="0.51"/>
    <n v="7991.2500000000082"/>
  </r>
  <r>
    <x v="19"/>
    <x v="4"/>
    <s v=" "/>
    <s v="200  "/>
    <n v="0"/>
    <n v="0.51"/>
    <n v="7990.740000000008"/>
  </r>
  <r>
    <x v="19"/>
    <x v="7"/>
    <s v=" "/>
    <s v="200  "/>
    <n v="0"/>
    <n v="7.0000000000000007E-2"/>
    <n v="7990.6700000000083"/>
  </r>
  <r>
    <x v="19"/>
    <x v="6"/>
    <s v=" "/>
    <s v="140  "/>
    <n v="0"/>
    <n v="0.05"/>
    <n v="7990.6200000000081"/>
  </r>
  <r>
    <x v="20"/>
    <x v="1"/>
    <s v="756864163"/>
    <s v="101  "/>
    <n v="38.99"/>
    <n v="0"/>
    <n v="8029.6100000000079"/>
  </r>
  <r>
    <x v="20"/>
    <x v="2"/>
    <s v=" "/>
    <s v="200  "/>
    <n v="0"/>
    <n v="10"/>
    <n v="8019.6100000000079"/>
  </r>
  <r>
    <x v="20"/>
    <x v="3"/>
    <s v=" "/>
    <s v="200  "/>
    <n v="0"/>
    <n v="2.1"/>
    <n v="8017.5100000000075"/>
  </r>
  <r>
    <x v="20"/>
    <x v="5"/>
    <s v=" "/>
    <s v="811  "/>
    <n v="0"/>
    <n v="0.23"/>
    <n v="8017.2800000000079"/>
  </r>
  <r>
    <x v="20"/>
    <x v="4"/>
    <s v=" "/>
    <s v="200  "/>
    <n v="0"/>
    <n v="0.23"/>
    <n v="8017.0500000000084"/>
  </r>
  <r>
    <x v="20"/>
    <x v="7"/>
    <s v=" "/>
    <s v="200  "/>
    <n v="0"/>
    <n v="7.0000000000000007E-2"/>
    <n v="8016.9800000000087"/>
  </r>
  <r>
    <x v="20"/>
    <x v="6"/>
    <s v=" "/>
    <s v="140  "/>
    <n v="0"/>
    <n v="0.02"/>
    <n v="8016.9600000000082"/>
  </r>
  <r>
    <x v="21"/>
    <x v="1"/>
    <s v="768032448"/>
    <s v="101  "/>
    <n v="62.08"/>
    <n v="0"/>
    <n v="8079.0400000000081"/>
  </r>
  <r>
    <x v="21"/>
    <x v="1"/>
    <s v="769523122"/>
    <s v="207  "/>
    <n v="220"/>
    <n v="0"/>
    <n v="8299.0400000000081"/>
  </r>
  <r>
    <x v="21"/>
    <x v="2"/>
    <s v=" "/>
    <s v="200  "/>
    <n v="0"/>
    <n v="20"/>
    <n v="8279.0400000000081"/>
  </r>
  <r>
    <x v="21"/>
    <x v="3"/>
    <s v=" "/>
    <s v="200  "/>
    <n v="0"/>
    <n v="4.2"/>
    <n v="8274.8400000000074"/>
  </r>
  <r>
    <x v="21"/>
    <x v="5"/>
    <s v=" "/>
    <s v="811  "/>
    <n v="0"/>
    <n v="1.69"/>
    <n v="8273.1500000000069"/>
  </r>
  <r>
    <x v="21"/>
    <x v="4"/>
    <s v=" "/>
    <s v="200  "/>
    <n v="0"/>
    <n v="1.69"/>
    <n v="8271.4600000000064"/>
  </r>
  <r>
    <x v="21"/>
    <x v="6"/>
    <s v=" "/>
    <s v="140  "/>
    <n v="0"/>
    <n v="0.17"/>
    <n v="8271.2900000000063"/>
  </r>
  <r>
    <x v="21"/>
    <x v="7"/>
    <s v=" "/>
    <s v="200  "/>
    <n v="0"/>
    <n v="0.16"/>
    <n v="8271.1300000000065"/>
  </r>
  <r>
    <x v="22"/>
    <x v="1"/>
    <s v="779374768"/>
    <s v="207  "/>
    <n v="260"/>
    <n v="0"/>
    <n v="8531.1300000000065"/>
  </r>
  <r>
    <x v="22"/>
    <x v="1"/>
    <s v="780536180"/>
    <s v="204  "/>
    <n v="300"/>
    <n v="0"/>
    <n v="8831.1300000000065"/>
  </r>
  <r>
    <x v="22"/>
    <x v="2"/>
    <s v=" "/>
    <s v="200  "/>
    <n v="0"/>
    <n v="20"/>
    <n v="8811.1300000000065"/>
  </r>
  <r>
    <x v="22"/>
    <x v="3"/>
    <s v=" "/>
    <s v="200  "/>
    <n v="0"/>
    <n v="4.2"/>
    <n v="8806.9300000000057"/>
  </r>
  <r>
    <x v="22"/>
    <x v="5"/>
    <s v=" "/>
    <s v="811  "/>
    <n v="0"/>
    <n v="3.36"/>
    <n v="8803.5700000000052"/>
  </r>
  <r>
    <x v="22"/>
    <x v="4"/>
    <s v=" "/>
    <s v="200  "/>
    <n v="0"/>
    <n v="3.36"/>
    <n v="8800.2100000000046"/>
  </r>
  <r>
    <x v="22"/>
    <x v="6"/>
    <s v=" "/>
    <s v="140  "/>
    <n v="0"/>
    <n v="0.34"/>
    <n v="8799.8700000000044"/>
  </r>
  <r>
    <x v="22"/>
    <x v="7"/>
    <s v=" "/>
    <s v="200  "/>
    <n v="0"/>
    <n v="0.17"/>
    <n v="8799.7000000000044"/>
  </r>
  <r>
    <x v="23"/>
    <x v="1"/>
    <s v="790212721"/>
    <s v="207  "/>
    <n v="80"/>
    <n v="0"/>
    <n v="8879.7000000000044"/>
  </r>
  <r>
    <x v="23"/>
    <x v="1"/>
    <s v="789500706"/>
    <s v="101  "/>
    <n v="103.55"/>
    <n v="0"/>
    <n v="8983.2500000000036"/>
  </r>
  <r>
    <x v="23"/>
    <x v="2"/>
    <s v=" "/>
    <s v="200  "/>
    <n v="0"/>
    <n v="20"/>
    <n v="8963.2500000000036"/>
  </r>
  <r>
    <x v="23"/>
    <x v="3"/>
    <s v=" "/>
    <s v="200  "/>
    <n v="0"/>
    <n v="4.2"/>
    <n v="8959.0500000000029"/>
  </r>
  <r>
    <x v="23"/>
    <x v="5"/>
    <s v=" "/>
    <s v="811  "/>
    <n v="0"/>
    <n v="1.1000000000000001"/>
    <n v="8957.9500000000025"/>
  </r>
  <r>
    <x v="23"/>
    <x v="4"/>
    <s v=" "/>
    <s v="200  "/>
    <n v="0"/>
    <n v="1.1000000000000001"/>
    <n v="8956.8500000000022"/>
  </r>
  <r>
    <x v="23"/>
    <x v="7"/>
    <s v=" "/>
    <s v="200  "/>
    <n v="0"/>
    <n v="0.16"/>
    <n v="8956.6900000000023"/>
  </r>
  <r>
    <x v="23"/>
    <x v="6"/>
    <s v=" "/>
    <s v="140  "/>
    <n v="0"/>
    <n v="0.11"/>
    <n v="8956.5800000000017"/>
  </r>
  <r>
    <x v="24"/>
    <x v="1"/>
    <s v="800436376"/>
    <s v="101  "/>
    <n v="22.99"/>
    <n v="0"/>
    <n v="8979.5700000000015"/>
  </r>
  <r>
    <x v="24"/>
    <x v="1"/>
    <s v="800275145"/>
    <s v="207  "/>
    <n v="70"/>
    <n v="0"/>
    <n v="9049.5700000000015"/>
  </r>
  <r>
    <x v="24"/>
    <x v="2"/>
    <s v=" "/>
    <s v="200  "/>
    <n v="0"/>
    <n v="20"/>
    <n v="9029.5700000000015"/>
  </r>
  <r>
    <x v="24"/>
    <x v="3"/>
    <s v=" "/>
    <s v="200  "/>
    <n v="0"/>
    <n v="4.2"/>
    <n v="9025.3700000000008"/>
  </r>
  <r>
    <x v="24"/>
    <x v="5"/>
    <s v=" "/>
    <s v="811  "/>
    <n v="0"/>
    <n v="0.56000000000000005"/>
    <n v="9024.8100000000013"/>
  </r>
  <r>
    <x v="24"/>
    <x v="4"/>
    <s v=" "/>
    <s v="200  "/>
    <n v="0"/>
    <n v="0.56000000000000005"/>
    <n v="9024.2500000000018"/>
  </r>
  <r>
    <x v="24"/>
    <x v="7"/>
    <s v=" "/>
    <s v="200  "/>
    <n v="0"/>
    <n v="0.15"/>
    <n v="9024.1000000000022"/>
  </r>
  <r>
    <x v="24"/>
    <x v="6"/>
    <s v=" "/>
    <s v="140  "/>
    <n v="0"/>
    <n v="0.05"/>
    <n v="9024.0500000000029"/>
  </r>
  <r>
    <x v="25"/>
    <x v="1"/>
    <s v="816991637"/>
    <s v="101  "/>
    <n v="43.81"/>
    <n v="0"/>
    <n v="9067.8600000000024"/>
  </r>
  <r>
    <x v="25"/>
    <x v="1"/>
    <s v="816040165"/>
    <s v="207  "/>
    <n v="150"/>
    <n v="0"/>
    <n v="9217.8600000000024"/>
  </r>
  <r>
    <x v="25"/>
    <x v="2"/>
    <s v=" "/>
    <s v="200  "/>
    <n v="0"/>
    <n v="20"/>
    <n v="9197.8600000000024"/>
  </r>
  <r>
    <x v="25"/>
    <x v="3"/>
    <s v=" "/>
    <s v="200  "/>
    <n v="0"/>
    <n v="4.2"/>
    <n v="9193.6600000000017"/>
  </r>
  <r>
    <x v="25"/>
    <x v="5"/>
    <s v=" "/>
    <s v="811  "/>
    <n v="0"/>
    <n v="1.1599999999999999"/>
    <n v="9192.5000000000018"/>
  </r>
  <r>
    <x v="25"/>
    <x v="4"/>
    <s v=" "/>
    <s v="200  "/>
    <n v="0"/>
    <n v="1.1599999999999999"/>
    <n v="9191.340000000002"/>
  </r>
  <r>
    <x v="25"/>
    <x v="7"/>
    <s v=" "/>
    <s v="200  "/>
    <n v="0"/>
    <n v="0.16"/>
    <n v="9191.1800000000021"/>
  </r>
  <r>
    <x v="25"/>
    <x v="6"/>
    <s v=" "/>
    <s v="140  "/>
    <n v="0"/>
    <n v="0.12"/>
    <n v="9191.0600000000013"/>
  </r>
  <r>
    <x v="26"/>
    <x v="1"/>
    <s v="828487193"/>
    <s v="101  "/>
    <n v="110.16"/>
    <n v="0"/>
    <n v="9301.2200000000012"/>
  </r>
  <r>
    <x v="26"/>
    <x v="1"/>
    <s v="827413318"/>
    <s v="207  "/>
    <n v="170"/>
    <n v="0"/>
    <n v="9471.2200000000012"/>
  </r>
  <r>
    <x v="26"/>
    <x v="1"/>
    <s v="830308900"/>
    <s v="204  "/>
    <n v="300"/>
    <n v="0"/>
    <n v="9771.2200000000012"/>
  </r>
  <r>
    <x v="26"/>
    <x v="8"/>
    <s v="19955518"/>
    <s v="200  "/>
    <n v="0"/>
    <n v="8000"/>
    <n v="1771.2200000000012"/>
  </r>
  <r>
    <x v="26"/>
    <x v="2"/>
    <s v=" "/>
    <s v="200  "/>
    <n v="0"/>
    <n v="30"/>
    <n v="1741.2200000000012"/>
  </r>
  <r>
    <x v="26"/>
    <x v="3"/>
    <s v=" "/>
    <s v="200  "/>
    <n v="0"/>
    <n v="6.3"/>
    <n v="1734.9200000000012"/>
  </r>
  <r>
    <x v="26"/>
    <x v="9"/>
    <s v="10530213"/>
    <s v="200  "/>
    <n v="0"/>
    <n v="5.5"/>
    <n v="1729.4200000000012"/>
  </r>
  <r>
    <x v="26"/>
    <x v="5"/>
    <s v=" "/>
    <s v="811  "/>
    <n v="0"/>
    <n v="3.48"/>
    <n v="1725.9400000000012"/>
  </r>
  <r>
    <x v="26"/>
    <x v="4"/>
    <s v=" "/>
    <s v="200  "/>
    <n v="0"/>
    <n v="3.48"/>
    <n v="1722.4600000000012"/>
  </r>
  <r>
    <x v="26"/>
    <x v="10"/>
    <s v="10530213"/>
    <s v="200  "/>
    <n v="0"/>
    <n v="1.1599999999999999"/>
    <n v="1721.3000000000011"/>
  </r>
  <r>
    <x v="26"/>
    <x v="6"/>
    <s v=" "/>
    <s v="140  "/>
    <n v="0"/>
    <n v="0.35"/>
    <n v="1720.9500000000012"/>
  </r>
  <r>
    <x v="26"/>
    <x v="7"/>
    <s v=" "/>
    <s v="200  "/>
    <n v="0"/>
    <n v="0.28000000000000003"/>
    <n v="1720.6700000000012"/>
  </r>
  <r>
    <x v="27"/>
    <x v="1"/>
    <s v="837260756"/>
    <s v="101  "/>
    <n v="33.14"/>
    <n v="0"/>
    <n v="1753.8100000000013"/>
  </r>
  <r>
    <x v="27"/>
    <x v="1"/>
    <s v="839032577"/>
    <s v="207  "/>
    <n v="70"/>
    <n v="0"/>
    <n v="1823.8100000000013"/>
  </r>
  <r>
    <x v="27"/>
    <x v="2"/>
    <s v=" "/>
    <s v="200  "/>
    <n v="0"/>
    <n v="20"/>
    <n v="1803.8100000000013"/>
  </r>
  <r>
    <x v="27"/>
    <x v="3"/>
    <s v=" "/>
    <s v="200  "/>
    <n v="0"/>
    <n v="4.2"/>
    <n v="1799.6100000000013"/>
  </r>
  <r>
    <x v="27"/>
    <x v="5"/>
    <s v=" "/>
    <s v="811  "/>
    <n v="0"/>
    <n v="0.62"/>
    <n v="1798.9900000000014"/>
  </r>
  <r>
    <x v="27"/>
    <x v="4"/>
    <s v=" "/>
    <s v="200  "/>
    <n v="0"/>
    <n v="0.62"/>
    <n v="1798.3700000000015"/>
  </r>
  <r>
    <x v="27"/>
    <x v="7"/>
    <s v=" "/>
    <s v="200  "/>
    <n v="0"/>
    <n v="0.15"/>
    <n v="1798.2200000000014"/>
  </r>
  <r>
    <x v="27"/>
    <x v="6"/>
    <s v=" "/>
    <s v="140  "/>
    <n v="0"/>
    <n v="0.06"/>
    <n v="1798.1600000000014"/>
  </r>
  <r>
    <x v="28"/>
    <x v="1"/>
    <s v="847047519"/>
    <s v="101  "/>
    <n v="41.97"/>
    <n v="0"/>
    <n v="1840.1300000000015"/>
  </r>
  <r>
    <x v="28"/>
    <x v="1"/>
    <s v="848733217"/>
    <s v="207  "/>
    <n v="70"/>
    <n v="0"/>
    <n v="1910.1300000000015"/>
  </r>
  <r>
    <x v="28"/>
    <x v="2"/>
    <s v=" "/>
    <s v="200  "/>
    <n v="0"/>
    <n v="20"/>
    <n v="1890.1300000000015"/>
  </r>
  <r>
    <x v="28"/>
    <x v="3"/>
    <s v=" "/>
    <s v="200  "/>
    <n v="0"/>
    <n v="4.2"/>
    <n v="1885.9300000000014"/>
  </r>
  <r>
    <x v="28"/>
    <x v="5"/>
    <s v=" "/>
    <s v="811  "/>
    <n v="0"/>
    <n v="0.67"/>
    <n v="1885.2600000000014"/>
  </r>
  <r>
    <x v="28"/>
    <x v="4"/>
    <s v=" "/>
    <s v="200  "/>
    <n v="0"/>
    <n v="0.67"/>
    <n v="1884.5900000000013"/>
  </r>
  <r>
    <x v="28"/>
    <x v="7"/>
    <s v=" "/>
    <s v="200  "/>
    <n v="0"/>
    <n v="0.15"/>
    <n v="1884.4400000000012"/>
  </r>
  <r>
    <x v="28"/>
    <x v="6"/>
    <s v=" "/>
    <s v="140  "/>
    <n v="0"/>
    <n v="7.0000000000000007E-2"/>
    <n v="1884.3700000000013"/>
  </r>
  <r>
    <x v="29"/>
    <x v="1"/>
    <s v="855380927"/>
    <s v="207  "/>
    <n v="80"/>
    <n v="0"/>
    <n v="1964.3700000000013"/>
  </r>
  <r>
    <x v="29"/>
    <x v="2"/>
    <s v=" "/>
    <s v="200  "/>
    <n v="0"/>
    <n v="10"/>
    <n v="1954.3700000000013"/>
  </r>
  <r>
    <x v="29"/>
    <x v="3"/>
    <s v=" "/>
    <s v="200  "/>
    <n v="0"/>
    <n v="2.1"/>
    <n v="1952.2700000000013"/>
  </r>
  <r>
    <x v="29"/>
    <x v="5"/>
    <s v=" "/>
    <s v="811  "/>
    <n v="0"/>
    <n v="0.48"/>
    <n v="1951.7900000000013"/>
  </r>
  <r>
    <x v="29"/>
    <x v="4"/>
    <s v=" "/>
    <s v="200  "/>
    <n v="0"/>
    <n v="0.48"/>
    <n v="1951.3100000000013"/>
  </r>
  <r>
    <x v="29"/>
    <x v="7"/>
    <s v=" "/>
    <s v="200  "/>
    <n v="0"/>
    <n v="7.0000000000000007E-2"/>
    <n v="1951.2400000000014"/>
  </r>
  <r>
    <x v="29"/>
    <x v="6"/>
    <s v=" "/>
    <s v="140  "/>
    <n v="0"/>
    <n v="0.05"/>
    <n v="1951.1900000000014"/>
  </r>
  <r>
    <x v="30"/>
    <x v="1"/>
    <s v="864281618"/>
    <s v="207  "/>
    <n v="60"/>
    <n v="0"/>
    <n v="2011.1900000000014"/>
  </r>
  <r>
    <x v="30"/>
    <x v="1"/>
    <s v="867400069"/>
    <s v="101  "/>
    <n v="78.22"/>
    <n v="0"/>
    <n v="2089.4100000000012"/>
  </r>
  <r>
    <x v="30"/>
    <x v="2"/>
    <s v=" "/>
    <s v="200  "/>
    <n v="0"/>
    <n v="20"/>
    <n v="2069.4100000000012"/>
  </r>
  <r>
    <x v="30"/>
    <x v="3"/>
    <s v=" "/>
    <s v="200  "/>
    <n v="0"/>
    <n v="4.2"/>
    <n v="2065.2100000000014"/>
  </r>
  <r>
    <x v="30"/>
    <x v="5"/>
    <s v=" "/>
    <s v="811  "/>
    <n v="0"/>
    <n v="0.83"/>
    <n v="2064.3800000000015"/>
  </r>
  <r>
    <x v="30"/>
    <x v="4"/>
    <s v=" "/>
    <s v="200  "/>
    <n v="0"/>
    <n v="0.83"/>
    <n v="2063.5500000000015"/>
  </r>
  <r>
    <x v="30"/>
    <x v="7"/>
    <s v=" "/>
    <s v="200  "/>
    <n v="0"/>
    <n v="0.15"/>
    <n v="2063.4000000000015"/>
  </r>
  <r>
    <x v="30"/>
    <x v="6"/>
    <s v=" "/>
    <s v="140  "/>
    <n v="0"/>
    <n v="0.09"/>
    <n v="2063.3100000000013"/>
  </r>
  <r>
    <x v="31"/>
    <x v="1"/>
    <s v="874531400"/>
    <s v="207  "/>
    <n v="200"/>
    <n v="0"/>
    <n v="2263.3100000000013"/>
  </r>
  <r>
    <x v="31"/>
    <x v="1"/>
    <s v="876521729"/>
    <s v="204  "/>
    <n v="300"/>
    <n v="0"/>
    <n v="2563.3100000000013"/>
  </r>
  <r>
    <x v="31"/>
    <x v="2"/>
    <s v=" "/>
    <s v="200  "/>
    <n v="0"/>
    <n v="20"/>
    <n v="2543.3100000000013"/>
  </r>
  <r>
    <x v="31"/>
    <x v="3"/>
    <s v=" "/>
    <s v="200  "/>
    <n v="0"/>
    <n v="4.2"/>
    <n v="2539.1100000000015"/>
  </r>
  <r>
    <x v="31"/>
    <x v="5"/>
    <s v=" "/>
    <s v="811  "/>
    <n v="0"/>
    <n v="3"/>
    <n v="2536.1100000000015"/>
  </r>
  <r>
    <x v="31"/>
    <x v="4"/>
    <s v=" "/>
    <s v="200  "/>
    <n v="0"/>
    <n v="3"/>
    <n v="2533.1100000000015"/>
  </r>
  <r>
    <x v="31"/>
    <x v="6"/>
    <s v=" "/>
    <s v="140  "/>
    <n v="0"/>
    <n v="0.3"/>
    <n v="2532.8100000000013"/>
  </r>
  <r>
    <x v="31"/>
    <x v="7"/>
    <s v=" "/>
    <s v="200  "/>
    <n v="0"/>
    <n v="0.17"/>
    <n v="2532.6400000000012"/>
  </r>
  <r>
    <x v="32"/>
    <x v="1"/>
    <s v="884975232"/>
    <s v="207  "/>
    <n v="56"/>
    <n v="0"/>
    <n v="2588.6400000000012"/>
  </r>
  <r>
    <x v="32"/>
    <x v="1"/>
    <s v="884023652"/>
    <s v="101  "/>
    <n v="159.13999999999999"/>
    <n v="0"/>
    <n v="2747.7800000000011"/>
  </r>
  <r>
    <x v="32"/>
    <x v="1"/>
    <s v="885191692"/>
    <s v="170  "/>
    <n v="6690"/>
    <n v="0"/>
    <n v="9437.7800000000007"/>
  </r>
  <r>
    <x v="32"/>
    <x v="5"/>
    <s v=" "/>
    <s v="811  "/>
    <n v="0"/>
    <n v="41.43"/>
    <n v="9396.35"/>
  </r>
  <r>
    <x v="32"/>
    <x v="4"/>
    <s v=" "/>
    <s v="200  "/>
    <n v="0"/>
    <n v="41.43"/>
    <n v="9354.92"/>
  </r>
  <r>
    <x v="32"/>
    <x v="2"/>
    <s v=" "/>
    <s v="200  "/>
    <n v="0"/>
    <n v="33.380000000000003"/>
    <n v="9321.5400000000009"/>
  </r>
  <r>
    <x v="32"/>
    <x v="3"/>
    <s v=" "/>
    <s v="200  "/>
    <n v="0"/>
    <n v="7.01"/>
    <n v="9314.5300000000007"/>
  </r>
  <r>
    <x v="32"/>
    <x v="6"/>
    <s v=" "/>
    <s v="140  "/>
    <n v="0"/>
    <n v="4.1399999999999997"/>
    <n v="9310.3900000000012"/>
  </r>
  <r>
    <x v="32"/>
    <x v="7"/>
    <s v=" "/>
    <s v="200  "/>
    <n v="0"/>
    <n v="0.51"/>
    <n v="9309.880000000001"/>
  </r>
  <r>
    <x v="33"/>
    <x v="1"/>
    <s v="893537508"/>
    <s v="207  "/>
    <n v="60"/>
    <n v="0"/>
    <n v="9369.880000000001"/>
  </r>
  <r>
    <x v="33"/>
    <x v="8"/>
    <s v="15416573"/>
    <s v="200  "/>
    <n v="0"/>
    <n v="8000"/>
    <n v="1369.880000000001"/>
  </r>
  <r>
    <x v="33"/>
    <x v="2"/>
    <s v=" "/>
    <s v="200  "/>
    <n v="0"/>
    <n v="10"/>
    <n v="1359.880000000001"/>
  </r>
  <r>
    <x v="33"/>
    <x v="9"/>
    <s v="10530222"/>
    <s v="200  "/>
    <n v="0"/>
    <n v="5.5"/>
    <n v="1354.380000000001"/>
  </r>
  <r>
    <x v="33"/>
    <x v="3"/>
    <s v=" "/>
    <s v="200  "/>
    <n v="0"/>
    <n v="2.1"/>
    <n v="1352.2800000000011"/>
  </r>
  <r>
    <x v="33"/>
    <x v="10"/>
    <s v="10530222"/>
    <s v="200  "/>
    <n v="0"/>
    <n v="1.1599999999999999"/>
    <n v="1351.120000000001"/>
  </r>
  <r>
    <x v="33"/>
    <x v="5"/>
    <s v=" "/>
    <s v="811  "/>
    <n v="0"/>
    <n v="0.36"/>
    <n v="1350.7600000000011"/>
  </r>
  <r>
    <x v="33"/>
    <x v="4"/>
    <s v=" "/>
    <s v="200  "/>
    <n v="0"/>
    <n v="0.36"/>
    <n v="1350.4000000000012"/>
  </r>
  <r>
    <x v="33"/>
    <x v="7"/>
    <s v=" "/>
    <s v="200  "/>
    <n v="0"/>
    <n v="0.11"/>
    <n v="1350.2900000000013"/>
  </r>
  <r>
    <x v="33"/>
    <x v="6"/>
    <s v=" "/>
    <s v="140  "/>
    <n v="0"/>
    <n v="0.04"/>
    <n v="1350.2500000000014"/>
  </r>
  <r>
    <x v="34"/>
    <x v="1"/>
    <s v="903427924"/>
    <s v="207  "/>
    <n v="60"/>
    <n v="0"/>
    <n v="1410.2500000000014"/>
  </r>
  <r>
    <x v="34"/>
    <x v="1"/>
    <s v="904256491"/>
    <s v="101  "/>
    <n v="79.78"/>
    <n v="0"/>
    <n v="1490.0300000000013"/>
  </r>
  <r>
    <x v="34"/>
    <x v="11"/>
    <s v=" "/>
    <s v="200  "/>
    <n v="0"/>
    <n v="610"/>
    <n v="880.03000000000134"/>
  </r>
  <r>
    <x v="34"/>
    <x v="10"/>
    <s v=" "/>
    <s v="200  "/>
    <n v="0"/>
    <n v="128.1"/>
    <n v="751.93000000000131"/>
  </r>
  <r>
    <x v="34"/>
    <x v="2"/>
    <s v=" "/>
    <s v="200  "/>
    <n v="0"/>
    <n v="20"/>
    <n v="731.93000000000131"/>
  </r>
  <r>
    <x v="34"/>
    <x v="7"/>
    <s v=" "/>
    <s v="200  "/>
    <n v="0"/>
    <n v="4.59"/>
    <n v="727.34000000000128"/>
  </r>
  <r>
    <x v="34"/>
    <x v="3"/>
    <s v=" "/>
    <s v="200  "/>
    <n v="0"/>
    <n v="4.2"/>
    <n v="723.14000000000124"/>
  </r>
  <r>
    <x v="34"/>
    <x v="5"/>
    <s v=" "/>
    <s v="811  "/>
    <n v="0"/>
    <n v="0.84"/>
    <n v="722.30000000000121"/>
  </r>
  <r>
    <x v="34"/>
    <x v="4"/>
    <s v=" "/>
    <s v="200  "/>
    <n v="0"/>
    <n v="0.84"/>
    <n v="721.46000000000117"/>
  </r>
  <r>
    <x v="34"/>
    <x v="6"/>
    <s v=" "/>
    <s v="140  "/>
    <n v="0"/>
    <n v="0.09"/>
    <n v="721.37000000000114"/>
  </r>
  <r>
    <x v="35"/>
    <x v="1"/>
    <s v="913924600"/>
    <s v="101  "/>
    <n v="55.94"/>
    <n v="0"/>
    <n v="777.31000000000108"/>
  </r>
  <r>
    <x v="35"/>
    <x v="1"/>
    <s v="909966104"/>
    <s v="207  "/>
    <n v="80"/>
    <n v="0"/>
    <n v="857.31000000000108"/>
  </r>
  <r>
    <x v="35"/>
    <x v="2"/>
    <s v=" "/>
    <s v="200  "/>
    <n v="0"/>
    <n v="20"/>
    <n v="837.31000000000108"/>
  </r>
  <r>
    <x v="35"/>
    <x v="3"/>
    <s v=" "/>
    <s v="200  "/>
    <n v="0"/>
    <n v="4.2"/>
    <n v="833.11000000000104"/>
  </r>
  <r>
    <x v="35"/>
    <x v="5"/>
    <s v=" "/>
    <s v="811  "/>
    <n v="0"/>
    <n v="0.82"/>
    <n v="832.29000000000099"/>
  </r>
  <r>
    <x v="35"/>
    <x v="4"/>
    <s v=" "/>
    <s v="200  "/>
    <n v="0"/>
    <n v="0.82"/>
    <n v="831.47000000000094"/>
  </r>
  <r>
    <x v="35"/>
    <x v="7"/>
    <s v=" "/>
    <s v="200  "/>
    <n v="0"/>
    <n v="0.15"/>
    <n v="831.32000000000096"/>
  </r>
  <r>
    <x v="35"/>
    <x v="6"/>
    <s v=" "/>
    <s v="140  "/>
    <n v="0"/>
    <n v="0.08"/>
    <n v="831.24000000000092"/>
  </r>
  <r>
    <x v="36"/>
    <x v="1"/>
    <s v="927785503"/>
    <s v="101  "/>
    <n v="238.98"/>
    <n v="0"/>
    <n v="1070.2200000000009"/>
  </r>
  <r>
    <x v="36"/>
    <x v="1"/>
    <s v="927597493"/>
    <s v="204  "/>
    <n v="300"/>
    <n v="0"/>
    <n v="1370.2200000000009"/>
  </r>
  <r>
    <x v="36"/>
    <x v="1"/>
    <s v="925522288"/>
    <s v="207  "/>
    <n v="928"/>
    <n v="0"/>
    <n v="2298.2200000000012"/>
  </r>
  <r>
    <x v="36"/>
    <x v="1"/>
    <s v="927591349"/>
    <s v="307  "/>
    <n v="20000"/>
    <n v="0"/>
    <n v="22298.22"/>
  </r>
  <r>
    <x v="36"/>
    <x v="1"/>
    <s v="927111037"/>
    <s v="674  "/>
    <n v="99526.080000000002"/>
    <n v="0"/>
    <n v="121824.3"/>
  </r>
  <r>
    <x v="36"/>
    <x v="8"/>
    <s v="15561399"/>
    <s v="200  "/>
    <n v="0"/>
    <n v="120000"/>
    <n v="1824.3000000000029"/>
  </r>
  <r>
    <x v="36"/>
    <x v="5"/>
    <s v=" "/>
    <s v="811  "/>
    <n v="0"/>
    <n v="1330.93"/>
    <n v="493.37000000000285"/>
  </r>
  <r>
    <x v="36"/>
    <x v="4"/>
    <s v=" "/>
    <s v="200  "/>
    <n v="0"/>
    <n v="725.96"/>
    <n v="-232.58999999999719"/>
  </r>
  <r>
    <x v="36"/>
    <x v="2"/>
    <s v=" "/>
    <s v="200  "/>
    <n v="0"/>
    <n v="269.05"/>
    <n v="-501.6399999999972"/>
  </r>
  <r>
    <x v="36"/>
    <x v="3"/>
    <s v=" "/>
    <s v="200  "/>
    <n v="0"/>
    <n v="56.5"/>
    <n v="-558.13999999999714"/>
  </r>
  <r>
    <x v="36"/>
    <x v="7"/>
    <s v=" "/>
    <s v="200  "/>
    <n v="0"/>
    <n v="9.99"/>
    <n v="-568.12999999999715"/>
  </r>
  <r>
    <x v="36"/>
    <x v="9"/>
    <s v="10530301"/>
    <s v="200  "/>
    <n v="0"/>
    <n v="6.6"/>
    <n v="-574.72999999999718"/>
  </r>
  <r>
    <x v="36"/>
    <x v="10"/>
    <s v="10530301"/>
    <s v="200  "/>
    <n v="0"/>
    <n v="1.39"/>
    <n v="-576.11999999999716"/>
  </r>
  <r>
    <x v="37"/>
    <x v="1"/>
    <s v="936745597"/>
    <s v="101  "/>
    <n v="19.68"/>
    <n v="0"/>
    <n v="-556.43999999999721"/>
  </r>
  <r>
    <x v="37"/>
    <x v="1"/>
    <s v="939025738"/>
    <s v="207  "/>
    <n v="160"/>
    <n v="0"/>
    <n v="-396.43999999999721"/>
  </r>
  <r>
    <x v="37"/>
    <x v="2"/>
    <s v=" "/>
    <s v="200  "/>
    <n v="0"/>
    <n v="20"/>
    <n v="-416.43999999999721"/>
  </r>
  <r>
    <x v="37"/>
    <x v="3"/>
    <s v=" "/>
    <s v="200  "/>
    <n v="0"/>
    <n v="4.2"/>
    <n v="-420.6399999999972"/>
  </r>
  <r>
    <x v="37"/>
    <x v="5"/>
    <s v=" "/>
    <s v="811  "/>
    <n v="0"/>
    <n v="1.98"/>
    <n v="-422.61999999999722"/>
  </r>
  <r>
    <x v="37"/>
    <x v="4"/>
    <s v=" "/>
    <s v="200  "/>
    <n v="0"/>
    <n v="1.08"/>
    <n v="-423.6999999999972"/>
  </r>
  <r>
    <x v="37"/>
    <x v="7"/>
    <s v=" "/>
    <s v="200  "/>
    <n v="0"/>
    <n v="0.16"/>
    <n v="-423.85999999999723"/>
  </r>
  <r>
    <x v="38"/>
    <x v="1"/>
    <s v="947524382"/>
    <s v="101  "/>
    <n v="25.89"/>
    <n v="0"/>
    <n v="-397.96999999999724"/>
  </r>
  <r>
    <x v="38"/>
    <x v="1"/>
    <s v="949277821"/>
    <s v="207  "/>
    <n v="150"/>
    <n v="0"/>
    <n v="-247.96999999999724"/>
  </r>
  <r>
    <x v="38"/>
    <x v="1"/>
    <s v="948655727"/>
    <s v="170  "/>
    <n v="5209"/>
    <n v="0"/>
    <n v="4961.0300000000025"/>
  </r>
  <r>
    <x v="38"/>
    <x v="8"/>
    <s v="15651860"/>
    <s v="200  "/>
    <n v="0"/>
    <n v="3000"/>
    <n v="1961.0300000000025"/>
  </r>
  <r>
    <x v="38"/>
    <x v="5"/>
    <s v=" "/>
    <s v="811  "/>
    <n v="0"/>
    <n v="59.23"/>
    <n v="1901.8000000000025"/>
  </r>
  <r>
    <x v="38"/>
    <x v="4"/>
    <s v=" "/>
    <s v="200  "/>
    <n v="0"/>
    <n v="32.31"/>
    <n v="1869.4900000000025"/>
  </r>
  <r>
    <x v="38"/>
    <x v="2"/>
    <s v=" "/>
    <s v="200  "/>
    <n v="0"/>
    <n v="30.42"/>
    <n v="1839.0700000000024"/>
  </r>
  <r>
    <x v="38"/>
    <x v="9"/>
    <s v="10530303"/>
    <s v="200  "/>
    <n v="0"/>
    <n v="6.6"/>
    <n v="1832.4700000000025"/>
  </r>
  <r>
    <x v="38"/>
    <x v="3"/>
    <s v=" "/>
    <s v="200  "/>
    <n v="0"/>
    <n v="6.39"/>
    <n v="1826.0800000000024"/>
  </r>
  <r>
    <x v="38"/>
    <x v="10"/>
    <s v="10530303"/>
    <s v="200  "/>
    <n v="0"/>
    <n v="1.39"/>
    <n v="1824.6900000000023"/>
  </r>
  <r>
    <x v="38"/>
    <x v="7"/>
    <s v=" "/>
    <s v="200  "/>
    <n v="0"/>
    <n v="0.63"/>
    <n v="1824.0600000000022"/>
  </r>
  <r>
    <x v="39"/>
    <x v="1"/>
    <s v="961971109"/>
    <s v="204  "/>
    <n v="300"/>
    <n v="0"/>
    <n v="2124.0600000000022"/>
  </r>
  <r>
    <x v="39"/>
    <x v="1"/>
    <s v="963217106"/>
    <s v="207  "/>
    <n v="430"/>
    <n v="0"/>
    <n v="2554.0600000000022"/>
  </r>
  <r>
    <x v="39"/>
    <x v="1"/>
    <s v="961755090"/>
    <s v="397  "/>
    <n v="22000"/>
    <n v="0"/>
    <n v="24554.06"/>
  </r>
  <r>
    <x v="39"/>
    <x v="5"/>
    <s v=" "/>
    <s v="811  "/>
    <n v="0"/>
    <n v="250.03"/>
    <n v="24304.030000000002"/>
  </r>
  <r>
    <x v="39"/>
    <x v="4"/>
    <s v=" "/>
    <s v="200  "/>
    <n v="0"/>
    <n v="136.38"/>
    <n v="24167.65"/>
  </r>
  <r>
    <x v="39"/>
    <x v="2"/>
    <s v=" "/>
    <s v="200  "/>
    <n v="0"/>
    <n v="64"/>
    <n v="24103.65"/>
  </r>
  <r>
    <x v="39"/>
    <x v="3"/>
    <s v=" "/>
    <s v="200  "/>
    <n v="0"/>
    <n v="13.44"/>
    <n v="24090.210000000003"/>
  </r>
  <r>
    <x v="39"/>
    <x v="7"/>
    <s v=" "/>
    <s v="200  "/>
    <n v="0"/>
    <n v="1.96"/>
    <n v="24088.250000000004"/>
  </r>
  <r>
    <x v="40"/>
    <x v="1"/>
    <s v="974406162"/>
    <s v="207  "/>
    <n v="122"/>
    <n v="0"/>
    <n v="24210.250000000004"/>
  </r>
  <r>
    <x v="40"/>
    <x v="1"/>
    <s v="971540396"/>
    <s v="101  "/>
    <n v="143.49"/>
    <n v="0"/>
    <n v="24353.740000000005"/>
  </r>
  <r>
    <x v="40"/>
    <x v="2"/>
    <s v=" "/>
    <s v="200  "/>
    <n v="0"/>
    <n v="20"/>
    <n v="24333.740000000005"/>
  </r>
  <r>
    <x v="40"/>
    <x v="3"/>
    <s v=" "/>
    <s v="200  "/>
    <n v="0"/>
    <n v="4.2"/>
    <n v="24329.540000000005"/>
  </r>
  <r>
    <x v="40"/>
    <x v="5"/>
    <s v=" "/>
    <s v="811  "/>
    <n v="0"/>
    <n v="2.92"/>
    <n v="24326.620000000006"/>
  </r>
  <r>
    <x v="40"/>
    <x v="4"/>
    <s v=" "/>
    <s v="200  "/>
    <n v="0"/>
    <n v="1.59"/>
    <n v="24325.030000000006"/>
  </r>
  <r>
    <x v="40"/>
    <x v="7"/>
    <s v=" "/>
    <s v="200  "/>
    <n v="0"/>
    <n v="0.17"/>
    <n v="24324.860000000008"/>
  </r>
  <r>
    <x v="41"/>
    <x v="1"/>
    <s v="984498029"/>
    <s v="207  "/>
    <n v="70"/>
    <n v="0"/>
    <n v="24394.860000000008"/>
  </r>
  <r>
    <x v="41"/>
    <x v="1"/>
    <s v="983123809"/>
    <s v="397  "/>
    <n v="26000"/>
    <n v="0"/>
    <n v="50394.860000000008"/>
  </r>
  <r>
    <x v="41"/>
    <x v="8"/>
    <s v="15796538"/>
    <s v="200  "/>
    <n v="0"/>
    <n v="23000"/>
    <n v="27394.860000000008"/>
  </r>
  <r>
    <x v="41"/>
    <x v="5"/>
    <s v=" "/>
    <s v="811  "/>
    <n v="0"/>
    <n v="286.77"/>
    <n v="27108.090000000007"/>
  </r>
  <r>
    <x v="41"/>
    <x v="4"/>
    <s v=" "/>
    <s v="200  "/>
    <n v="0"/>
    <n v="156.41999999999999"/>
    <n v="26951.670000000009"/>
  </r>
  <r>
    <x v="41"/>
    <x v="2"/>
    <s v=" "/>
    <s v="200  "/>
    <n v="0"/>
    <n v="62"/>
    <n v="26889.670000000009"/>
  </r>
  <r>
    <x v="41"/>
    <x v="3"/>
    <s v=" "/>
    <s v="200  "/>
    <n v="0"/>
    <n v="13.02"/>
    <n v="26876.650000000009"/>
  </r>
  <r>
    <x v="41"/>
    <x v="9"/>
    <s v="10530308"/>
    <s v="200  "/>
    <n v="0"/>
    <n v="6.6"/>
    <n v="26870.05000000001"/>
  </r>
  <r>
    <x v="41"/>
    <x v="7"/>
    <s v=" "/>
    <s v="200  "/>
    <n v="0"/>
    <n v="2.2200000000000002"/>
    <n v="26867.830000000009"/>
  </r>
  <r>
    <x v="41"/>
    <x v="10"/>
    <s v="10530308"/>
    <s v="200  "/>
    <n v="0"/>
    <n v="1.39"/>
    <n v="26866.44000000001"/>
  </r>
  <r>
    <x v="42"/>
    <x v="1"/>
    <s v="992697990"/>
    <s v="101  "/>
    <n v="56.74"/>
    <n v="0"/>
    <n v="26923.180000000011"/>
  </r>
  <r>
    <x v="42"/>
    <x v="1"/>
    <s v="992756181"/>
    <s v="207  "/>
    <n v="70"/>
    <n v="0"/>
    <n v="26993.180000000011"/>
  </r>
  <r>
    <x v="42"/>
    <x v="8"/>
    <s v="15902942"/>
    <s v="200  "/>
    <n v="0"/>
    <n v="25000"/>
    <n v="1993.1800000000112"/>
  </r>
  <r>
    <x v="42"/>
    <x v="2"/>
    <s v=" "/>
    <s v="200  "/>
    <n v="0"/>
    <n v="20"/>
    <n v="1973.1800000000112"/>
  </r>
  <r>
    <x v="42"/>
    <x v="9"/>
    <s v="10530309"/>
    <s v="200  "/>
    <n v="0"/>
    <n v="6.6"/>
    <n v="1966.5800000000113"/>
  </r>
  <r>
    <x v="42"/>
    <x v="3"/>
    <s v=" "/>
    <s v="200  "/>
    <n v="0"/>
    <n v="4.2"/>
    <n v="1962.3800000000113"/>
  </r>
  <r>
    <x v="42"/>
    <x v="5"/>
    <s v=" "/>
    <s v="811  "/>
    <n v="0"/>
    <n v="1.39"/>
    <n v="1960.9900000000112"/>
  </r>
  <r>
    <x v="42"/>
    <x v="10"/>
    <s v="10530309"/>
    <s v="200  "/>
    <n v="0"/>
    <n v="1.39"/>
    <n v="1959.6000000000111"/>
  </r>
  <r>
    <x v="42"/>
    <x v="4"/>
    <s v=" "/>
    <s v="200  "/>
    <n v="0"/>
    <n v="0.76"/>
    <n v="1958.8400000000111"/>
  </r>
  <r>
    <x v="42"/>
    <x v="7"/>
    <s v=" "/>
    <s v="200  "/>
    <n v="0"/>
    <n v="0.21"/>
    <n v="1958.630000000011"/>
  </r>
  <r>
    <x v="43"/>
    <x v="1"/>
    <s v="1002185955"/>
    <s v="101  "/>
    <n v="33.33"/>
    <n v="0"/>
    <n v="1991.960000000011"/>
  </r>
  <r>
    <x v="43"/>
    <x v="1"/>
    <s v="1003605614"/>
    <s v="207  "/>
    <n v="65"/>
    <n v="0"/>
    <n v="2056.960000000011"/>
  </r>
  <r>
    <x v="43"/>
    <x v="2"/>
    <s v=" "/>
    <s v="200  "/>
    <n v="0"/>
    <n v="20"/>
    <n v="2036.960000000011"/>
  </r>
  <r>
    <x v="43"/>
    <x v="3"/>
    <s v=" "/>
    <s v="200  "/>
    <n v="0"/>
    <n v="4.2"/>
    <n v="2032.7600000000109"/>
  </r>
  <r>
    <x v="43"/>
    <x v="5"/>
    <s v=" "/>
    <s v="811  "/>
    <n v="0"/>
    <n v="1.0900000000000001"/>
    <n v="2031.670000000011"/>
  </r>
  <r>
    <x v="43"/>
    <x v="4"/>
    <s v=" "/>
    <s v="200  "/>
    <n v="0"/>
    <n v="0.59"/>
    <n v="2031.0800000000111"/>
  </r>
  <r>
    <x v="43"/>
    <x v="7"/>
    <s v=" "/>
    <s v="200  "/>
    <n v="0"/>
    <n v="0.16"/>
    <n v="2030.920000000011"/>
  </r>
  <r>
    <x v="44"/>
    <x v="1"/>
    <s v="1015342297"/>
    <s v="101  "/>
    <n v="76.78"/>
    <n v="0"/>
    <n v="2107.7000000000112"/>
  </r>
  <r>
    <x v="44"/>
    <x v="1"/>
    <s v="1013481036"/>
    <s v="207  "/>
    <n v="130"/>
    <n v="0"/>
    <n v="2237.7000000000112"/>
  </r>
  <r>
    <x v="44"/>
    <x v="1"/>
    <s v="1014531549"/>
    <s v="204  "/>
    <n v="300"/>
    <n v="0"/>
    <n v="2537.7000000000112"/>
  </r>
  <r>
    <x v="44"/>
    <x v="2"/>
    <s v=" "/>
    <s v="200  "/>
    <n v="0"/>
    <n v="30"/>
    <n v="2507.7000000000112"/>
  </r>
  <r>
    <x v="44"/>
    <x v="3"/>
    <s v=" "/>
    <s v="200  "/>
    <n v="0"/>
    <n v="6.3"/>
    <n v="2501.400000000011"/>
  </r>
  <r>
    <x v="44"/>
    <x v="5"/>
    <s v=" "/>
    <s v="811  "/>
    <n v="0"/>
    <n v="5.57"/>
    <n v="2495.8300000000108"/>
  </r>
  <r>
    <x v="44"/>
    <x v="4"/>
    <s v=" "/>
    <s v="200  "/>
    <n v="0"/>
    <n v="3.04"/>
    <n v="2492.7900000000109"/>
  </r>
  <r>
    <x v="44"/>
    <x v="7"/>
    <s v=" "/>
    <s v="200  "/>
    <n v="0"/>
    <n v="0.25"/>
    <n v="2492.5400000000109"/>
  </r>
  <r>
    <x v="45"/>
    <x v="1"/>
    <s v="1024037008"/>
    <s v="101  "/>
    <n v="29.46"/>
    <n v="0"/>
    <n v="2522.0000000000109"/>
  </r>
  <r>
    <x v="45"/>
    <x v="1"/>
    <s v="1023705436"/>
    <s v="207  "/>
    <n v="36"/>
    <n v="0"/>
    <n v="2558.0000000000109"/>
  </r>
  <r>
    <x v="45"/>
    <x v="2"/>
    <s v=" "/>
    <s v="200  "/>
    <n v="0"/>
    <n v="20"/>
    <n v="2538.0000000000109"/>
  </r>
  <r>
    <x v="45"/>
    <x v="3"/>
    <s v=" "/>
    <s v="200  "/>
    <n v="0"/>
    <n v="4.2"/>
    <n v="2533.8000000000111"/>
  </r>
  <r>
    <x v="45"/>
    <x v="5"/>
    <s v=" "/>
    <s v="811  "/>
    <n v="0"/>
    <n v="0.72"/>
    <n v="2533.0800000000113"/>
  </r>
  <r>
    <x v="45"/>
    <x v="4"/>
    <s v=" "/>
    <s v="200  "/>
    <n v="0"/>
    <n v="0.4"/>
    <n v="2532.6800000000112"/>
  </r>
  <r>
    <x v="45"/>
    <x v="7"/>
    <s v=" "/>
    <s v="200  "/>
    <n v="0"/>
    <n v="0.15"/>
    <n v="2532.5300000000111"/>
  </r>
  <r>
    <x v="46"/>
    <x v="1"/>
    <s v="1036258416"/>
    <s v="101  "/>
    <n v="22.14"/>
    <n v="0"/>
    <n v="2554.670000000011"/>
  </r>
  <r>
    <x v="46"/>
    <x v="1"/>
    <s v="1033206142"/>
    <s v="207  "/>
    <n v="30"/>
    <n v="0"/>
    <n v="2584.670000000011"/>
  </r>
  <r>
    <x v="46"/>
    <x v="2"/>
    <s v=" "/>
    <s v="200  "/>
    <n v="0"/>
    <n v="20"/>
    <n v="2564.670000000011"/>
  </r>
  <r>
    <x v="46"/>
    <x v="3"/>
    <s v=" "/>
    <s v="200  "/>
    <n v="0"/>
    <n v="4.2"/>
    <n v="2560.4700000000112"/>
  </r>
  <r>
    <x v="46"/>
    <x v="5"/>
    <s v=" "/>
    <s v="811  "/>
    <n v="0"/>
    <n v="0.56999999999999995"/>
    <n v="2559.900000000011"/>
  </r>
  <r>
    <x v="46"/>
    <x v="4"/>
    <s v=" "/>
    <s v="200  "/>
    <n v="0"/>
    <n v="0.31"/>
    <n v="2559.5900000000111"/>
  </r>
  <r>
    <x v="46"/>
    <x v="7"/>
    <s v=" "/>
    <s v="200  "/>
    <n v="0"/>
    <n v="0.15"/>
    <n v="2559.440000000011"/>
  </r>
  <r>
    <x v="47"/>
    <x v="1"/>
    <s v="1043663663"/>
    <s v="207  "/>
    <n v="46"/>
    <n v="0"/>
    <n v="2605.440000000011"/>
  </r>
  <r>
    <x v="47"/>
    <x v="2"/>
    <s v=" "/>
    <s v="200  "/>
    <n v="0"/>
    <n v="10"/>
    <n v="2595.440000000011"/>
  </r>
  <r>
    <x v="47"/>
    <x v="3"/>
    <s v=" "/>
    <s v="200  "/>
    <n v="0"/>
    <n v="2.1"/>
    <n v="2593.3400000000111"/>
  </r>
  <r>
    <x v="47"/>
    <x v="5"/>
    <s v=" "/>
    <s v="811  "/>
    <n v="0"/>
    <n v="0.51"/>
    <n v="2592.8300000000108"/>
  </r>
  <r>
    <x v="47"/>
    <x v="4"/>
    <s v=" "/>
    <s v="200  "/>
    <n v="0"/>
    <n v="0.28000000000000003"/>
    <n v="2592.5500000000106"/>
  </r>
  <r>
    <x v="47"/>
    <x v="7"/>
    <s v=" "/>
    <s v="200  "/>
    <n v="0"/>
    <n v="7.0000000000000007E-2"/>
    <n v="2592.4800000000105"/>
  </r>
  <r>
    <x v="48"/>
    <x v="1"/>
    <s v="1052561105"/>
    <s v="101  "/>
    <n v="25.46"/>
    <n v="0"/>
    <n v="2617.9400000000105"/>
  </r>
  <r>
    <x v="48"/>
    <x v="1"/>
    <s v="1052098327"/>
    <s v="207  "/>
    <n v="40"/>
    <n v="0"/>
    <n v="2657.9400000000105"/>
  </r>
  <r>
    <x v="48"/>
    <x v="2"/>
    <s v=" "/>
    <s v="200  "/>
    <n v="0"/>
    <n v="20"/>
    <n v="2637.9400000000105"/>
  </r>
  <r>
    <x v="48"/>
    <x v="3"/>
    <s v=" "/>
    <s v="200  "/>
    <n v="0"/>
    <n v="4.2"/>
    <n v="2633.7400000000107"/>
  </r>
  <r>
    <x v="48"/>
    <x v="5"/>
    <s v=" "/>
    <s v="811  "/>
    <n v="0"/>
    <n v="0.72"/>
    <n v="2633.0200000000109"/>
  </r>
  <r>
    <x v="48"/>
    <x v="4"/>
    <s v=" "/>
    <s v="200  "/>
    <n v="0"/>
    <n v="0.39"/>
    <n v="2632.630000000011"/>
  </r>
  <r>
    <x v="48"/>
    <x v="7"/>
    <s v=" "/>
    <s v="200  "/>
    <n v="0"/>
    <n v="0.15"/>
    <n v="2632.4800000000109"/>
  </r>
  <r>
    <x v="49"/>
    <x v="1"/>
    <s v="1064793672"/>
    <s v="101  "/>
    <n v="99.95"/>
    <n v="0"/>
    <n v="2732.4300000000108"/>
  </r>
  <r>
    <x v="49"/>
    <x v="1"/>
    <s v="1061484066"/>
    <s v="207  "/>
    <n v="102"/>
    <n v="0"/>
    <n v="2834.4300000000108"/>
  </r>
  <r>
    <x v="49"/>
    <x v="1"/>
    <s v="1062959401"/>
    <s v="204  "/>
    <n v="300"/>
    <n v="0"/>
    <n v="3134.4300000000108"/>
  </r>
  <r>
    <x v="49"/>
    <x v="2"/>
    <s v=" "/>
    <s v="200  "/>
    <n v="0"/>
    <n v="30"/>
    <n v="3104.4300000000108"/>
  </r>
  <r>
    <x v="49"/>
    <x v="3"/>
    <s v=" "/>
    <s v="200  "/>
    <n v="0"/>
    <n v="6.3"/>
    <n v="3098.1300000000106"/>
  </r>
  <r>
    <x v="49"/>
    <x v="5"/>
    <s v=" "/>
    <s v="811  "/>
    <n v="0"/>
    <n v="5.52"/>
    <n v="3092.6100000000106"/>
  </r>
  <r>
    <x v="49"/>
    <x v="4"/>
    <s v=" "/>
    <s v="200  "/>
    <n v="0"/>
    <n v="3.01"/>
    <n v="3089.6000000000104"/>
  </r>
  <r>
    <x v="49"/>
    <x v="7"/>
    <s v=" "/>
    <s v="200  "/>
    <n v="0"/>
    <n v="0.25"/>
    <n v="3089.3500000000104"/>
  </r>
  <r>
    <x v="50"/>
    <x v="1"/>
    <s v="1073293737"/>
    <s v="101  "/>
    <n v="20.05"/>
    <n v="0"/>
    <n v="3109.4000000000106"/>
  </r>
  <r>
    <x v="50"/>
    <x v="1"/>
    <s v="1070989068"/>
    <s v="207  "/>
    <n v="35"/>
    <n v="0"/>
    <n v="3144.4000000000106"/>
  </r>
  <r>
    <x v="50"/>
    <x v="2"/>
    <s v=" "/>
    <s v="200  "/>
    <n v="0"/>
    <n v="20"/>
    <n v="3124.4000000000106"/>
  </r>
  <r>
    <x v="50"/>
    <x v="3"/>
    <s v=" "/>
    <s v="200  "/>
    <n v="0"/>
    <n v="4.2"/>
    <n v="3120.2000000000107"/>
  </r>
  <r>
    <x v="50"/>
    <x v="5"/>
    <s v=" "/>
    <s v="811  "/>
    <n v="0"/>
    <n v="0.61"/>
    <n v="3119.5900000000106"/>
  </r>
  <r>
    <x v="50"/>
    <x v="4"/>
    <s v=" "/>
    <s v="200  "/>
    <n v="0"/>
    <n v="0.33"/>
    <n v="3119.2600000000107"/>
  </r>
  <r>
    <x v="50"/>
    <x v="7"/>
    <s v=" "/>
    <s v="200  "/>
    <n v="0"/>
    <n v="0.15"/>
    <n v="3119.1100000000106"/>
  </r>
  <r>
    <x v="51"/>
    <x v="1"/>
    <s v="1084194564"/>
    <s v="101  "/>
    <n v="19.04"/>
    <n v="0"/>
    <n v="3138.1500000000106"/>
  </r>
  <r>
    <x v="51"/>
    <x v="1"/>
    <s v="1081814839"/>
    <s v="207  "/>
    <n v="55"/>
    <n v="0"/>
    <n v="3193.1500000000106"/>
  </r>
  <r>
    <x v="51"/>
    <x v="2"/>
    <s v=" "/>
    <s v="200  "/>
    <n v="0"/>
    <n v="20"/>
    <n v="3173.1500000000106"/>
  </r>
  <r>
    <x v="51"/>
    <x v="3"/>
    <s v=" "/>
    <s v="200  "/>
    <n v="0"/>
    <n v="4.2"/>
    <n v="3168.9500000000107"/>
  </r>
  <r>
    <x v="51"/>
    <x v="5"/>
    <s v=" "/>
    <s v="811  "/>
    <n v="0"/>
    <n v="0.82"/>
    <n v="3168.1300000000106"/>
  </r>
  <r>
    <x v="51"/>
    <x v="4"/>
    <s v=" "/>
    <s v="200  "/>
    <n v="0"/>
    <n v="0.44"/>
    <n v="3167.6900000000105"/>
  </r>
  <r>
    <x v="51"/>
    <x v="7"/>
    <s v=" "/>
    <s v="200  "/>
    <n v="0"/>
    <n v="0.15"/>
    <n v="3167.5400000000104"/>
  </r>
  <r>
    <x v="52"/>
    <x v="1"/>
    <s v="1105555701"/>
    <s v="101  "/>
    <n v="78.12"/>
    <n v="0"/>
    <n v="3245.6600000000103"/>
  </r>
  <r>
    <x v="52"/>
    <x v="1"/>
    <s v="1103863765"/>
    <s v="207  "/>
    <n v="168"/>
    <n v="0"/>
    <n v="3413.6600000000103"/>
  </r>
  <r>
    <x v="52"/>
    <x v="1"/>
    <s v="1107593710"/>
    <s v="204  "/>
    <n v="300"/>
    <n v="0"/>
    <n v="3713.6600000000103"/>
  </r>
  <r>
    <x v="52"/>
    <x v="2"/>
    <s v=" "/>
    <s v="200  "/>
    <n v="0"/>
    <n v="30"/>
    <n v="3683.6600000000103"/>
  </r>
  <r>
    <x v="52"/>
    <x v="3"/>
    <s v=" "/>
    <s v="200  "/>
    <n v="0"/>
    <n v="6.3"/>
    <n v="3677.3600000000101"/>
  </r>
  <r>
    <x v="52"/>
    <x v="5"/>
    <s v=" "/>
    <s v="811  "/>
    <n v="0"/>
    <n v="6.01"/>
    <n v="3671.3500000000099"/>
  </r>
  <r>
    <x v="52"/>
    <x v="4"/>
    <s v=" "/>
    <s v="200  "/>
    <n v="0"/>
    <n v="3.28"/>
    <n v="3668.0700000000097"/>
  </r>
  <r>
    <x v="52"/>
    <x v="7"/>
    <s v=" "/>
    <s v="200  "/>
    <n v="0"/>
    <n v="0.26"/>
    <n v="3667.8100000000095"/>
  </r>
  <r>
    <x v="53"/>
    <x v="1"/>
    <s v="1114877123"/>
    <s v="101  "/>
    <n v="21.82"/>
    <n v="0"/>
    <n v="3689.6300000000097"/>
  </r>
  <r>
    <x v="53"/>
    <x v="1"/>
    <s v="1114536402"/>
    <s v="207  "/>
    <n v="30"/>
    <n v="0"/>
    <n v="3719.6300000000097"/>
  </r>
  <r>
    <x v="53"/>
    <x v="2"/>
    <s v=" "/>
    <s v="200  "/>
    <n v="0"/>
    <n v="20"/>
    <n v="3699.6300000000097"/>
  </r>
  <r>
    <x v="53"/>
    <x v="3"/>
    <s v=" "/>
    <s v="200  "/>
    <n v="0"/>
    <n v="4.2"/>
    <n v="3695.4300000000098"/>
  </r>
  <r>
    <x v="53"/>
    <x v="5"/>
    <s v=" "/>
    <s v="811  "/>
    <n v="0"/>
    <n v="0.56999999999999995"/>
    <n v="3694.8600000000097"/>
  </r>
  <r>
    <x v="53"/>
    <x v="4"/>
    <s v=" "/>
    <s v="200  "/>
    <n v="0"/>
    <n v="0.31"/>
    <n v="3694.5500000000097"/>
  </r>
  <r>
    <x v="53"/>
    <x v="7"/>
    <s v=" "/>
    <s v="200  "/>
    <n v="0"/>
    <n v="0.15"/>
    <n v="3694.4000000000096"/>
  </r>
  <r>
    <x v="54"/>
    <x v="1"/>
    <s v="1124654073"/>
    <s v="101  "/>
    <n v="19.55"/>
    <n v="0"/>
    <n v="3713.9500000000098"/>
  </r>
  <r>
    <x v="54"/>
    <x v="1"/>
    <s v="1123164857"/>
    <s v="207  "/>
    <n v="35"/>
    <n v="0"/>
    <n v="3748.9500000000098"/>
  </r>
  <r>
    <x v="54"/>
    <x v="2"/>
    <s v=" "/>
    <s v="200  "/>
    <n v="0"/>
    <n v="20"/>
    <n v="3728.9500000000098"/>
  </r>
  <r>
    <x v="54"/>
    <x v="3"/>
    <s v=" "/>
    <s v="200  "/>
    <n v="0"/>
    <n v="4.2"/>
    <n v="3724.75000000001"/>
  </r>
  <r>
    <x v="54"/>
    <x v="5"/>
    <s v=" "/>
    <s v="811  "/>
    <n v="0"/>
    <n v="0.61"/>
    <n v="3724.1400000000099"/>
  </r>
  <r>
    <x v="54"/>
    <x v="4"/>
    <s v=" "/>
    <s v="200  "/>
    <n v="0"/>
    <n v="0.33"/>
    <n v="3723.8100000000099"/>
  </r>
  <r>
    <x v="54"/>
    <x v="7"/>
    <s v=" "/>
    <s v="200  "/>
    <n v="0"/>
    <n v="0.15"/>
    <n v="3723.6600000000099"/>
  </r>
  <r>
    <x v="55"/>
    <x v="1"/>
    <s v="1134874410"/>
    <s v="101  "/>
    <n v="28.54"/>
    <n v="0"/>
    <n v="3752.2000000000098"/>
  </r>
  <r>
    <x v="55"/>
    <x v="11"/>
    <s v=" "/>
    <s v="200  "/>
    <n v="0"/>
    <n v="750"/>
    <n v="3002.2000000000098"/>
  </r>
  <r>
    <x v="55"/>
    <x v="10"/>
    <s v=" "/>
    <s v="200  "/>
    <n v="0"/>
    <n v="157.5"/>
    <n v="2844.7000000000098"/>
  </r>
  <r>
    <x v="55"/>
    <x v="2"/>
    <s v=" "/>
    <s v="200  "/>
    <n v="0"/>
    <n v="10"/>
    <n v="2834.7000000000098"/>
  </r>
  <r>
    <x v="55"/>
    <x v="7"/>
    <s v=" "/>
    <s v="200  "/>
    <n v="0"/>
    <n v="5.52"/>
    <n v="2829.1800000000098"/>
  </r>
  <r>
    <x v="55"/>
    <x v="3"/>
    <s v=" "/>
    <s v="200  "/>
    <n v="0"/>
    <n v="2.1"/>
    <n v="2827.0800000000099"/>
  </r>
  <r>
    <x v="55"/>
    <x v="5"/>
    <s v=" "/>
    <s v="811  "/>
    <n v="0"/>
    <n v="0.31"/>
    <n v="2826.77000000001"/>
  </r>
  <r>
    <x v="55"/>
    <x v="4"/>
    <s v=" "/>
    <s v="200  "/>
    <n v="0"/>
    <n v="0.17"/>
    <n v="2826.6000000000099"/>
  </r>
  <r>
    <x v="56"/>
    <x v="1"/>
    <s v="1145422729"/>
    <s v="207  "/>
    <n v="30"/>
    <n v="0"/>
    <n v="2856.6000000000099"/>
  </r>
  <r>
    <x v="56"/>
    <x v="2"/>
    <s v=" "/>
    <s v="200  "/>
    <n v="0"/>
    <n v="10"/>
    <n v="2846.6000000000099"/>
  </r>
  <r>
    <x v="56"/>
    <x v="3"/>
    <s v=" "/>
    <s v="200  "/>
    <n v="0"/>
    <n v="2.1"/>
    <n v="2844.50000000001"/>
  </r>
  <r>
    <x v="56"/>
    <x v="5"/>
    <s v=" "/>
    <s v="811  "/>
    <n v="0"/>
    <n v="0.33"/>
    <n v="2844.1700000000101"/>
  </r>
  <r>
    <x v="56"/>
    <x v="4"/>
    <s v=" "/>
    <s v="200  "/>
    <n v="0"/>
    <n v="0.18"/>
    <n v="2843.9900000000102"/>
  </r>
  <r>
    <x v="56"/>
    <x v="7"/>
    <s v=" "/>
    <s v="200  "/>
    <n v="0"/>
    <n v="7.0000000000000007E-2"/>
    <n v="2843.9200000000101"/>
  </r>
  <r>
    <x v="57"/>
    <x v="1"/>
    <s v="1156839081"/>
    <s v="101  "/>
    <n v="88.52"/>
    <n v="0"/>
    <n v="2932.4400000000101"/>
  </r>
  <r>
    <x v="57"/>
    <x v="1"/>
    <s v="1158595536"/>
    <s v="207  "/>
    <n v="102"/>
    <n v="0"/>
    <n v="3034.4400000000101"/>
  </r>
  <r>
    <x v="57"/>
    <x v="1"/>
    <s v="1159055930"/>
    <s v="204  "/>
    <n v="300"/>
    <n v="0"/>
    <n v="3334.4400000000101"/>
  </r>
  <r>
    <x v="57"/>
    <x v="2"/>
    <s v=" "/>
    <s v="200  "/>
    <n v="0"/>
    <n v="30"/>
    <n v="3304.4400000000101"/>
  </r>
  <r>
    <x v="57"/>
    <x v="3"/>
    <s v=" "/>
    <s v="200  "/>
    <n v="0"/>
    <n v="6.3"/>
    <n v="3298.1400000000099"/>
  </r>
  <r>
    <x v="57"/>
    <x v="4"/>
    <s v=" "/>
    <s v="200  "/>
    <n v="0"/>
    <n v="2.94"/>
    <n v="3295.2000000000098"/>
  </r>
  <r>
    <x v="57"/>
    <x v="5"/>
    <s v=" "/>
    <s v="811  "/>
    <n v="0"/>
    <n v="2.4500000000000002"/>
    <n v="3292.75000000001"/>
  </r>
  <r>
    <x v="57"/>
    <x v="12"/>
    <s v=" "/>
    <s v="200  "/>
    <n v="0"/>
    <n v="1.42"/>
    <n v="3291.3300000000099"/>
  </r>
  <r>
    <x v="57"/>
    <x v="7"/>
    <s v=" "/>
    <s v="200  "/>
    <n v="0"/>
    <n v="0.24"/>
    <n v="3291.0900000000101"/>
  </r>
  <r>
    <x v="57"/>
    <x v="13"/>
    <s v=" "/>
    <s v="200  "/>
    <n v="0"/>
    <n v="0.15"/>
    <n v="3290.9400000000101"/>
  </r>
  <r>
    <x v="57"/>
    <x v="14"/>
    <s v=" "/>
    <s v="200  "/>
    <n v="0"/>
    <n v="0.1"/>
    <n v="3290.8400000000101"/>
  </r>
  <r>
    <x v="58"/>
    <x v="1"/>
    <s v="1167691966"/>
    <s v="101  "/>
    <n v="26.91"/>
    <n v="0"/>
    <n v="3317.75000000001"/>
  </r>
  <r>
    <x v="58"/>
    <x v="1"/>
    <s v="1170241361"/>
    <s v="207  "/>
    <n v="36"/>
    <n v="0"/>
    <n v="3353.75000000001"/>
  </r>
  <r>
    <x v="58"/>
    <x v="2"/>
    <s v=" "/>
    <s v="200  "/>
    <n v="0"/>
    <n v="20"/>
    <n v="3333.75000000001"/>
  </r>
  <r>
    <x v="58"/>
    <x v="3"/>
    <s v=" "/>
    <s v="200  "/>
    <n v="0"/>
    <n v="4.2"/>
    <n v="3329.5500000000102"/>
  </r>
  <r>
    <x v="58"/>
    <x v="4"/>
    <s v=" "/>
    <s v="200  "/>
    <n v="0"/>
    <n v="0.38"/>
    <n v="3329.1700000000101"/>
  </r>
  <r>
    <x v="58"/>
    <x v="5"/>
    <s v=" "/>
    <s v="811  "/>
    <n v="0"/>
    <n v="0.31"/>
    <n v="3328.8600000000101"/>
  </r>
  <r>
    <x v="58"/>
    <x v="7"/>
    <s v=" "/>
    <s v="200  "/>
    <n v="0"/>
    <n v="0.15"/>
    <n v="3328.71000000001"/>
  </r>
  <r>
    <x v="59"/>
    <x v="1"/>
    <s v="1179155891"/>
    <s v="101  "/>
    <n v="23.25"/>
    <n v="0"/>
    <n v="3351.96000000001"/>
  </r>
  <r>
    <x v="59"/>
    <x v="1"/>
    <s v="1179477438"/>
    <s v="207  "/>
    <n v="30"/>
    <n v="0"/>
    <n v="3381.96000000001"/>
  </r>
  <r>
    <x v="59"/>
    <x v="2"/>
    <s v=" "/>
    <s v="200  "/>
    <n v="0"/>
    <n v="20"/>
    <n v="3361.96000000001"/>
  </r>
  <r>
    <x v="59"/>
    <x v="3"/>
    <s v=" "/>
    <s v="200  "/>
    <n v="0"/>
    <n v="4.2"/>
    <n v="3357.7600000000102"/>
  </r>
  <r>
    <x v="59"/>
    <x v="4"/>
    <s v=" "/>
    <s v="200  "/>
    <n v="0"/>
    <n v="0.32"/>
    <n v="3357.4400000000101"/>
  </r>
  <r>
    <x v="59"/>
    <x v="5"/>
    <s v=" "/>
    <s v="811  "/>
    <n v="0"/>
    <n v="0.27"/>
    <n v="3357.1700000000101"/>
  </r>
  <r>
    <x v="59"/>
    <x v="7"/>
    <s v=" "/>
    <s v="200  "/>
    <n v="0"/>
    <n v="0.15"/>
    <n v="3357.02000000001"/>
  </r>
  <r>
    <x v="60"/>
    <x v="1"/>
    <s v="1196954593"/>
    <s v="207  "/>
    <n v="50"/>
    <n v="0"/>
    <n v="3407.02000000001"/>
  </r>
  <r>
    <x v="60"/>
    <x v="2"/>
    <s v=" "/>
    <s v="200  "/>
    <n v="0"/>
    <n v="10"/>
    <n v="3397.02000000001"/>
  </r>
  <r>
    <x v="60"/>
    <x v="3"/>
    <s v=" "/>
    <s v="200  "/>
    <n v="0"/>
    <n v="2.1"/>
    <n v="3394.9200000000101"/>
  </r>
  <r>
    <x v="60"/>
    <x v="4"/>
    <s v=" "/>
    <s v="200  "/>
    <n v="0"/>
    <n v="0.3"/>
    <n v="3394.6200000000099"/>
  </r>
  <r>
    <x v="60"/>
    <x v="5"/>
    <s v=" "/>
    <s v="811  "/>
    <n v="0"/>
    <n v="0.25"/>
    <n v="3394.3700000000099"/>
  </r>
  <r>
    <x v="60"/>
    <x v="7"/>
    <s v=" "/>
    <s v="200  "/>
    <n v="0"/>
    <n v="7.0000000000000007E-2"/>
    <n v="3394.3000000000097"/>
  </r>
  <r>
    <x v="61"/>
    <x v="1"/>
    <s v="1206893095"/>
    <s v="101  "/>
    <n v="40.25"/>
    <n v="0"/>
    <n v="3434.5500000000097"/>
  </r>
  <r>
    <x v="61"/>
    <x v="1"/>
    <s v="1210967537"/>
    <s v="207  "/>
    <n v="140"/>
    <n v="0"/>
    <n v="3574.5500000000097"/>
  </r>
  <r>
    <x v="61"/>
    <x v="1"/>
    <s v="1210352786"/>
    <s v="204  "/>
    <n v="300"/>
    <n v="0"/>
    <n v="3874.5500000000097"/>
  </r>
  <r>
    <x v="61"/>
    <x v="2"/>
    <s v=" "/>
    <s v="200  "/>
    <n v="0"/>
    <n v="30"/>
    <n v="3844.5500000000097"/>
  </r>
  <r>
    <x v="61"/>
    <x v="3"/>
    <s v=" "/>
    <s v="200  "/>
    <n v="0"/>
    <n v="6.3"/>
    <n v="3838.2500000000095"/>
  </r>
  <r>
    <x v="61"/>
    <x v="4"/>
    <s v=" "/>
    <s v="200  "/>
    <n v="0"/>
    <n v="2.88"/>
    <n v="3835.3700000000094"/>
  </r>
  <r>
    <x v="61"/>
    <x v="5"/>
    <s v=" "/>
    <s v="811  "/>
    <n v="0"/>
    <n v="2.4"/>
    <n v="3832.9700000000093"/>
  </r>
  <r>
    <x v="61"/>
    <x v="7"/>
    <s v=" "/>
    <s v="200  "/>
    <n v="0"/>
    <n v="0.23"/>
    <n v="3832.7400000000093"/>
  </r>
  <r>
    <x v="62"/>
    <x v="1"/>
    <s v="1220766370"/>
    <s v="101  "/>
    <n v="18.5"/>
    <n v="0"/>
    <n v="3851.2400000000093"/>
  </r>
  <r>
    <x v="62"/>
    <x v="1"/>
    <s v="1218735539"/>
    <s v="207  "/>
    <n v="35"/>
    <n v="0"/>
    <n v="3886.2400000000093"/>
  </r>
  <r>
    <x v="62"/>
    <x v="2"/>
    <s v=" "/>
    <s v="200  "/>
    <n v="0"/>
    <n v="20"/>
    <n v="3866.2400000000093"/>
  </r>
  <r>
    <x v="62"/>
    <x v="3"/>
    <s v=" "/>
    <s v="200  "/>
    <n v="0"/>
    <n v="4.2"/>
    <n v="3862.0400000000095"/>
  </r>
  <r>
    <x v="62"/>
    <x v="4"/>
    <s v=" "/>
    <s v="200  "/>
    <n v="0"/>
    <n v="0.32"/>
    <n v="3861.7200000000093"/>
  </r>
  <r>
    <x v="62"/>
    <x v="5"/>
    <s v=" "/>
    <s v="811  "/>
    <n v="0"/>
    <n v="0.27"/>
    <n v="3861.4500000000094"/>
  </r>
  <r>
    <x v="62"/>
    <x v="7"/>
    <s v=" "/>
    <s v="200  "/>
    <n v="0"/>
    <n v="0.15"/>
    <n v="3861.3000000000093"/>
  </r>
  <r>
    <x v="63"/>
    <x v="1"/>
    <s v="1231240189"/>
    <s v="101  "/>
    <n v="12.1"/>
    <n v="0"/>
    <n v="3873.4000000000092"/>
  </r>
  <r>
    <x v="63"/>
    <x v="1"/>
    <s v="1230364173"/>
    <s v="207  "/>
    <n v="35"/>
    <n v="0"/>
    <n v="3908.4000000000092"/>
  </r>
  <r>
    <x v="63"/>
    <x v="2"/>
    <s v=" "/>
    <s v="200  "/>
    <n v="0"/>
    <n v="20"/>
    <n v="3888.4000000000092"/>
  </r>
  <r>
    <x v="63"/>
    <x v="3"/>
    <s v=" "/>
    <s v="200  "/>
    <n v="0"/>
    <n v="4.2"/>
    <n v="3884.2000000000094"/>
  </r>
  <r>
    <x v="63"/>
    <x v="4"/>
    <s v=" "/>
    <s v="200  "/>
    <n v="0"/>
    <n v="0.28000000000000003"/>
    <n v="3883.9200000000092"/>
  </r>
  <r>
    <x v="63"/>
    <x v="5"/>
    <s v=" "/>
    <s v="811  "/>
    <n v="0"/>
    <n v="0.24"/>
    <n v="3883.6800000000094"/>
  </r>
  <r>
    <x v="63"/>
    <x v="7"/>
    <s v=" "/>
    <s v="200  "/>
    <n v="0"/>
    <n v="0.15"/>
    <n v="3883.5300000000093"/>
  </r>
  <r>
    <x v="64"/>
    <x v="15"/>
    <s v="53319496"/>
    <s v="215  "/>
    <n v="29.57"/>
    <n v="0"/>
    <n v="3913.1000000000095"/>
  </r>
  <r>
    <x v="64"/>
    <x v="1"/>
    <s v="1244829610"/>
    <s v="101  "/>
    <n v="78.23"/>
    <n v="0"/>
    <n v="3991.3300000000095"/>
  </r>
  <r>
    <x v="64"/>
    <x v="15"/>
    <s v="53319408"/>
    <s v="215  "/>
    <n v="143.62"/>
    <n v="0"/>
    <n v="4134.9500000000098"/>
  </r>
  <r>
    <x v="64"/>
    <x v="15"/>
    <s v="53319455"/>
    <s v="215  "/>
    <n v="157.63"/>
    <n v="0"/>
    <n v="4292.5800000000099"/>
  </r>
  <r>
    <x v="64"/>
    <x v="15"/>
    <s v="53319359"/>
    <s v="215  "/>
    <n v="159.08000000000001"/>
    <n v="0"/>
    <n v="4451.6600000000099"/>
  </r>
  <r>
    <x v="64"/>
    <x v="1"/>
    <s v="1247002978"/>
    <s v="207  "/>
    <n v="246"/>
    <n v="0"/>
    <n v="4697.6600000000099"/>
  </r>
  <r>
    <x v="64"/>
    <x v="1"/>
    <s v="1247679401"/>
    <s v="204  "/>
    <n v="300"/>
    <n v="0"/>
    <n v="4997.6600000000099"/>
  </r>
  <r>
    <x v="64"/>
    <x v="8"/>
    <s v="17093807"/>
    <s v="200  "/>
    <n v="0"/>
    <n v="3000"/>
    <n v="1997.6600000000099"/>
  </r>
  <r>
    <x v="64"/>
    <x v="2"/>
    <s v=" "/>
    <s v="200  "/>
    <n v="0"/>
    <n v="30"/>
    <n v="1967.6600000000099"/>
  </r>
  <r>
    <x v="64"/>
    <x v="2"/>
    <s v="53319496"/>
    <s v="215  "/>
    <n v="0"/>
    <n v="23"/>
    <n v="1944.6600000000099"/>
  </r>
  <r>
    <x v="64"/>
    <x v="2"/>
    <s v="53319455"/>
    <s v="215  "/>
    <n v="0"/>
    <n v="23"/>
    <n v="1921.6600000000099"/>
  </r>
  <r>
    <x v="64"/>
    <x v="2"/>
    <s v="53319408"/>
    <s v="215  "/>
    <n v="0"/>
    <n v="23"/>
    <n v="1898.6600000000099"/>
  </r>
  <r>
    <x v="64"/>
    <x v="2"/>
    <s v="53319359"/>
    <s v="215  "/>
    <n v="0"/>
    <n v="23"/>
    <n v="1875.6600000000099"/>
  </r>
  <r>
    <x v="64"/>
    <x v="4"/>
    <s v=" "/>
    <s v="200  "/>
    <n v="0"/>
    <n v="6.69"/>
    <n v="1868.9700000000098"/>
  </r>
  <r>
    <x v="64"/>
    <x v="9"/>
    <s v="10530417"/>
    <s v="200  "/>
    <n v="0"/>
    <n v="6.6"/>
    <n v="1862.3700000000099"/>
  </r>
  <r>
    <x v="64"/>
    <x v="3"/>
    <s v=" "/>
    <s v="200  "/>
    <n v="0"/>
    <n v="6.3"/>
    <n v="1856.0700000000099"/>
  </r>
  <r>
    <x v="64"/>
    <x v="5"/>
    <s v=" "/>
    <s v="811  "/>
    <n v="0"/>
    <n v="5.58"/>
    <n v="1850.49000000001"/>
  </r>
  <r>
    <x v="64"/>
    <x v="10"/>
    <s v="53319408"/>
    <s v="215  "/>
    <n v="0"/>
    <n v="4.83"/>
    <n v="1845.6600000000101"/>
  </r>
  <r>
    <x v="64"/>
    <x v="10"/>
    <s v="53319359"/>
    <s v="215  "/>
    <n v="0"/>
    <n v="4.83"/>
    <n v="1840.8300000000102"/>
  </r>
  <r>
    <x v="64"/>
    <x v="10"/>
    <s v="53319496"/>
    <s v="215  "/>
    <n v="0"/>
    <n v="4.83"/>
    <n v="1836.0000000000102"/>
  </r>
  <r>
    <x v="64"/>
    <x v="10"/>
    <s v="53319455"/>
    <s v="215  "/>
    <n v="0"/>
    <n v="4.83"/>
    <n v="1831.1700000000103"/>
  </r>
  <r>
    <x v="64"/>
    <x v="10"/>
    <s v="10530417"/>
    <s v="200  "/>
    <n v="0"/>
    <n v="1.39"/>
    <n v="1829.7800000000102"/>
  </r>
  <r>
    <x v="64"/>
    <x v="7"/>
    <s v=" "/>
    <s v="200  "/>
    <n v="0"/>
    <n v="0.98"/>
    <n v="1828.8000000000102"/>
  </r>
  <r>
    <x v="65"/>
    <x v="1"/>
    <s v="1255787079"/>
    <s v="101  "/>
    <n v="18.600000000000001"/>
    <n v="0"/>
    <n v="1847.4000000000101"/>
  </r>
  <r>
    <x v="65"/>
    <x v="1"/>
    <s v="1254968664"/>
    <s v="207  "/>
    <n v="44"/>
    <n v="0"/>
    <n v="1891.4000000000101"/>
  </r>
  <r>
    <x v="65"/>
    <x v="15"/>
    <s v="102390994"/>
    <s v="202  "/>
    <n v="67"/>
    <n v="0"/>
    <n v="1958.4000000000101"/>
  </r>
  <r>
    <x v="65"/>
    <x v="2"/>
    <s v="102390994"/>
    <s v="202  "/>
    <n v="0"/>
    <n v="23"/>
    <n v="1935.4000000000101"/>
  </r>
  <r>
    <x v="65"/>
    <x v="2"/>
    <s v=" "/>
    <s v="200  "/>
    <n v="0"/>
    <n v="20"/>
    <n v="1915.4000000000101"/>
  </r>
  <r>
    <x v="65"/>
    <x v="10"/>
    <s v="102390994"/>
    <s v="202  "/>
    <n v="0"/>
    <n v="4.83"/>
    <n v="1910.5700000000102"/>
  </r>
  <r>
    <x v="65"/>
    <x v="3"/>
    <s v=" "/>
    <s v="200  "/>
    <n v="0"/>
    <n v="4.2"/>
    <n v="1906.3700000000101"/>
  </r>
  <r>
    <x v="65"/>
    <x v="4"/>
    <s v=" "/>
    <s v="200  "/>
    <n v="0"/>
    <n v="0.77"/>
    <n v="1905.6000000000101"/>
  </r>
  <r>
    <x v="65"/>
    <x v="5"/>
    <s v=" "/>
    <s v="811  "/>
    <n v="0"/>
    <n v="0.65"/>
    <n v="1904.95000000001"/>
  </r>
  <r>
    <x v="65"/>
    <x v="7"/>
    <s v=" "/>
    <s v="200  "/>
    <n v="0"/>
    <n v="0.32"/>
    <n v="1904.6300000000101"/>
  </r>
  <r>
    <x v="66"/>
    <x v="1"/>
    <s v="1266099577"/>
    <s v="101  "/>
    <n v="20.82"/>
    <n v="0"/>
    <n v="1925.45000000001"/>
  </r>
  <r>
    <x v="66"/>
    <x v="1"/>
    <s v="1265185822"/>
    <s v="207  "/>
    <n v="33"/>
    <n v="0"/>
    <n v="1958.45000000001"/>
  </r>
  <r>
    <x v="66"/>
    <x v="15"/>
    <s v="53375840"/>
    <s v="215  "/>
    <n v="45"/>
    <n v="0"/>
    <n v="2003.45000000001"/>
  </r>
  <r>
    <x v="66"/>
    <x v="1"/>
    <s v="1266630910"/>
    <s v="202  "/>
    <n v="54"/>
    <n v="0"/>
    <n v="2057.4500000000098"/>
  </r>
  <r>
    <x v="66"/>
    <x v="2"/>
    <s v=" "/>
    <s v="200  "/>
    <n v="0"/>
    <n v="30"/>
    <n v="2027.4500000000098"/>
  </r>
  <r>
    <x v="66"/>
    <x v="2"/>
    <s v="53375840"/>
    <s v="215  "/>
    <n v="0"/>
    <n v="23"/>
    <n v="2004.4500000000098"/>
  </r>
  <r>
    <x v="66"/>
    <x v="3"/>
    <s v=" "/>
    <s v="200  "/>
    <n v="0"/>
    <n v="6.3"/>
    <n v="1998.1500000000099"/>
  </r>
  <r>
    <x v="66"/>
    <x v="10"/>
    <s v="53375840"/>
    <s v="215  "/>
    <n v="0"/>
    <n v="4.83"/>
    <n v="1993.3200000000099"/>
  </r>
  <r>
    <x v="66"/>
    <x v="4"/>
    <s v=" "/>
    <s v="200  "/>
    <n v="0"/>
    <n v="0.91"/>
    <n v="1992.4100000000099"/>
  </r>
  <r>
    <x v="66"/>
    <x v="5"/>
    <s v=" "/>
    <s v="811  "/>
    <n v="0"/>
    <n v="0.77"/>
    <n v="1991.6400000000099"/>
  </r>
  <r>
    <x v="66"/>
    <x v="7"/>
    <s v=" "/>
    <s v="200  "/>
    <n v="0"/>
    <n v="0.39"/>
    <n v="1991.2500000000098"/>
  </r>
  <r>
    <x v="67"/>
    <x v="1"/>
    <s v="1276453152"/>
    <s v="101  "/>
    <n v="26.86"/>
    <n v="0"/>
    <n v="2018.1100000000097"/>
  </r>
  <r>
    <x v="67"/>
    <x v="1"/>
    <s v="1274653574"/>
    <s v="207  "/>
    <n v="35"/>
    <n v="0"/>
    <n v="2053.1100000000097"/>
  </r>
  <r>
    <x v="67"/>
    <x v="1"/>
    <s v="1274715090"/>
    <s v="202  "/>
    <n v="39"/>
    <n v="0"/>
    <n v="2092.1100000000097"/>
  </r>
  <r>
    <x v="67"/>
    <x v="2"/>
    <s v=" "/>
    <s v="200  "/>
    <n v="0"/>
    <n v="30"/>
    <n v="2062.1100000000097"/>
  </r>
  <r>
    <x v="67"/>
    <x v="3"/>
    <s v=" "/>
    <s v="200  "/>
    <n v="0"/>
    <n v="6.3"/>
    <n v="2055.8100000000095"/>
  </r>
  <r>
    <x v="67"/>
    <x v="4"/>
    <s v=" "/>
    <s v="200  "/>
    <n v="0"/>
    <n v="0.6"/>
    <n v="2055.2100000000096"/>
  </r>
  <r>
    <x v="67"/>
    <x v="5"/>
    <s v=" "/>
    <s v="811  "/>
    <n v="0"/>
    <n v="0.51"/>
    <n v="2054.7000000000094"/>
  </r>
  <r>
    <x v="67"/>
    <x v="7"/>
    <s v=" "/>
    <s v="200  "/>
    <n v="0"/>
    <n v="0.22"/>
    <n v="2054.4800000000096"/>
  </r>
  <r>
    <x v="68"/>
    <x v="1"/>
    <s v="1285084744"/>
    <s v="207  "/>
    <n v="25"/>
    <n v="0"/>
    <n v="2079.4800000000096"/>
  </r>
  <r>
    <x v="68"/>
    <x v="1"/>
    <s v="1285702789"/>
    <s v="202  "/>
    <n v="44"/>
    <n v="0"/>
    <n v="2123.4800000000096"/>
  </r>
  <r>
    <x v="68"/>
    <x v="1"/>
    <s v="1286877212"/>
    <s v="101  "/>
    <n v="97.62"/>
    <n v="0"/>
    <n v="2221.1000000000095"/>
  </r>
  <r>
    <x v="68"/>
    <x v="2"/>
    <s v=" "/>
    <s v="200  "/>
    <n v="0"/>
    <n v="30"/>
    <n v="2191.1000000000095"/>
  </r>
  <r>
    <x v="68"/>
    <x v="3"/>
    <s v=" "/>
    <s v="200  "/>
    <n v="0"/>
    <n v="6.3"/>
    <n v="2184.8000000000093"/>
  </r>
  <r>
    <x v="68"/>
    <x v="4"/>
    <s v=" "/>
    <s v="200  "/>
    <n v="0"/>
    <n v="1"/>
    <n v="2183.8000000000093"/>
  </r>
  <r>
    <x v="68"/>
    <x v="5"/>
    <s v=" "/>
    <s v="811  "/>
    <n v="0"/>
    <n v="0.84"/>
    <n v="2182.9600000000091"/>
  </r>
  <r>
    <x v="68"/>
    <x v="7"/>
    <s v=" "/>
    <s v="200  "/>
    <n v="0"/>
    <n v="0.23"/>
    <n v="2182.7300000000091"/>
  </r>
  <r>
    <x v="69"/>
    <x v="15"/>
    <s v="53457474"/>
    <s v="215  "/>
    <n v="49.81"/>
    <n v="0"/>
    <n v="2232.5400000000091"/>
  </r>
  <r>
    <x v="69"/>
    <x v="15"/>
    <s v="53457525"/>
    <s v="215  "/>
    <n v="50.9"/>
    <n v="0"/>
    <n v="2283.4400000000091"/>
  </r>
  <r>
    <x v="69"/>
    <x v="1"/>
    <s v="1298187358"/>
    <s v="207  "/>
    <n v="75"/>
    <n v="0"/>
    <n v="2358.4400000000091"/>
  </r>
  <r>
    <x v="69"/>
    <x v="15"/>
    <s v="53457431"/>
    <s v="215  "/>
    <n v="84.52"/>
    <n v="0"/>
    <n v="2442.9600000000091"/>
  </r>
  <r>
    <x v="69"/>
    <x v="15"/>
    <s v="53457550"/>
    <s v="215  "/>
    <n v="98.81"/>
    <n v="0"/>
    <n v="2541.7700000000091"/>
  </r>
  <r>
    <x v="69"/>
    <x v="1"/>
    <s v="1299655802"/>
    <s v="204  "/>
    <n v="300"/>
    <n v="0"/>
    <n v="2841.7700000000091"/>
  </r>
  <r>
    <x v="69"/>
    <x v="2"/>
    <s v="53457550"/>
    <s v="215  "/>
    <n v="0"/>
    <n v="23"/>
    <n v="2818.7700000000091"/>
  </r>
  <r>
    <x v="69"/>
    <x v="2"/>
    <s v="53457525"/>
    <s v="215  "/>
    <n v="0"/>
    <n v="23"/>
    <n v="2795.7700000000091"/>
  </r>
  <r>
    <x v="69"/>
    <x v="2"/>
    <s v="53457474"/>
    <s v="215  "/>
    <n v="0"/>
    <n v="23"/>
    <n v="2772.7700000000091"/>
  </r>
  <r>
    <x v="69"/>
    <x v="2"/>
    <s v="53457431"/>
    <s v="215  "/>
    <n v="0"/>
    <n v="23"/>
    <n v="2749.7700000000091"/>
  </r>
  <r>
    <x v="69"/>
    <x v="2"/>
    <s v=" "/>
    <s v="200  "/>
    <n v="0"/>
    <n v="20"/>
    <n v="2729.7700000000091"/>
  </r>
  <r>
    <x v="69"/>
    <x v="10"/>
    <s v="53457431"/>
    <s v="215  "/>
    <n v="0"/>
    <n v="4.83"/>
    <n v="2724.9400000000091"/>
  </r>
  <r>
    <x v="69"/>
    <x v="10"/>
    <s v="53457525"/>
    <s v="215  "/>
    <n v="0"/>
    <n v="4.83"/>
    <n v="2720.1100000000092"/>
  </r>
  <r>
    <x v="69"/>
    <x v="10"/>
    <s v="53457550"/>
    <s v="215  "/>
    <n v="0"/>
    <n v="4.83"/>
    <n v="2715.2800000000093"/>
  </r>
  <r>
    <x v="69"/>
    <x v="10"/>
    <s v="53457474"/>
    <s v="215  "/>
    <n v="0"/>
    <n v="4.83"/>
    <n v="2710.4500000000094"/>
  </r>
  <r>
    <x v="69"/>
    <x v="3"/>
    <s v=" "/>
    <s v="200  "/>
    <n v="0"/>
    <n v="4.2"/>
    <n v="2706.2500000000095"/>
  </r>
  <r>
    <x v="69"/>
    <x v="4"/>
    <s v=" "/>
    <s v="200  "/>
    <n v="0"/>
    <n v="3.96"/>
    <n v="2702.2900000000095"/>
  </r>
  <r>
    <x v="69"/>
    <x v="5"/>
    <s v=" "/>
    <s v="811  "/>
    <n v="0"/>
    <n v="3.29"/>
    <n v="2699.0000000000095"/>
  </r>
  <r>
    <x v="69"/>
    <x v="7"/>
    <s v=" "/>
    <s v="200  "/>
    <n v="0"/>
    <n v="0.85"/>
    <n v="2698.1500000000096"/>
  </r>
  <r>
    <x v="70"/>
    <x v="1"/>
    <s v="1309001555"/>
    <s v="207  "/>
    <n v="43"/>
    <n v="0"/>
    <n v="2741.1500000000096"/>
  </r>
  <r>
    <x v="70"/>
    <x v="1"/>
    <s v="1309017053"/>
    <s v="202  "/>
    <n v="65.23"/>
    <n v="0"/>
    <n v="2806.3800000000097"/>
  </r>
  <r>
    <x v="70"/>
    <x v="2"/>
    <s v=" "/>
    <s v="200  "/>
    <n v="0"/>
    <n v="20"/>
    <n v="2786.3800000000097"/>
  </r>
  <r>
    <x v="70"/>
    <x v="3"/>
    <s v=" "/>
    <s v="200  "/>
    <n v="0"/>
    <n v="4.2"/>
    <n v="2782.1800000000098"/>
  </r>
  <r>
    <x v="70"/>
    <x v="4"/>
    <s v=" "/>
    <s v="200  "/>
    <n v="0"/>
    <n v="0.65"/>
    <n v="2781.5300000000097"/>
  </r>
  <r>
    <x v="70"/>
    <x v="5"/>
    <s v=" "/>
    <s v="811  "/>
    <n v="0"/>
    <n v="0.55000000000000004"/>
    <n v="2780.9800000000096"/>
  </r>
  <r>
    <x v="70"/>
    <x v="7"/>
    <s v=" "/>
    <s v="200  "/>
    <n v="0"/>
    <n v="0.15"/>
    <n v="2780.8300000000095"/>
  </r>
  <r>
    <x v="71"/>
    <x v="1"/>
    <s v="1316241161"/>
    <s v="207  "/>
    <n v="35"/>
    <n v="0"/>
    <n v="2815.8300000000095"/>
  </r>
  <r>
    <x v="71"/>
    <x v="1"/>
    <s v="1315986926"/>
    <s v="202  "/>
    <n v="47"/>
    <n v="0"/>
    <n v="2862.8300000000095"/>
  </r>
  <r>
    <x v="71"/>
    <x v="2"/>
    <s v=" "/>
    <s v="200  "/>
    <n v="0"/>
    <n v="20"/>
    <n v="2842.8300000000095"/>
  </r>
  <r>
    <x v="71"/>
    <x v="3"/>
    <s v=" "/>
    <s v="200  "/>
    <n v="0"/>
    <n v="4.2"/>
    <n v="2838.6300000000097"/>
  </r>
  <r>
    <x v="71"/>
    <x v="4"/>
    <s v=" "/>
    <s v="200  "/>
    <n v="0"/>
    <n v="0.49"/>
    <n v="2838.1400000000099"/>
  </r>
  <r>
    <x v="71"/>
    <x v="5"/>
    <s v=" "/>
    <s v="811  "/>
    <n v="0"/>
    <n v="0.42"/>
    <n v="2837.7200000000098"/>
  </r>
  <r>
    <x v="71"/>
    <x v="7"/>
    <s v=" "/>
    <s v="200  "/>
    <n v="0"/>
    <n v="0.15"/>
    <n v="2837.5700000000097"/>
  </r>
  <r>
    <x v="72"/>
    <x v="1"/>
    <s v="1326883287"/>
    <s v="207  "/>
    <n v="20"/>
    <n v="0"/>
    <n v="2857.5700000000097"/>
  </r>
  <r>
    <x v="72"/>
    <x v="1"/>
    <s v="1324255857"/>
    <s v="202  "/>
    <n v="59"/>
    <n v="0"/>
    <n v="2916.5700000000097"/>
  </r>
  <r>
    <x v="72"/>
    <x v="1"/>
    <s v="1326275648"/>
    <s v="101  "/>
    <n v="80.28"/>
    <n v="0"/>
    <n v="2996.8500000000099"/>
  </r>
  <r>
    <x v="72"/>
    <x v="1"/>
    <s v="1326269017"/>
    <s v="101  "/>
    <n v="195.57"/>
    <n v="0"/>
    <n v="3192.4200000000101"/>
  </r>
  <r>
    <x v="72"/>
    <x v="11"/>
    <s v=" "/>
    <s v="200  "/>
    <n v="0"/>
    <n v="750"/>
    <n v="2442.4200000000101"/>
  </r>
  <r>
    <x v="72"/>
    <x v="10"/>
    <s v=" "/>
    <s v="200  "/>
    <n v="0"/>
    <n v="157.5"/>
    <n v="2284.9200000000101"/>
  </r>
  <r>
    <x v="72"/>
    <x v="2"/>
    <s v=" "/>
    <s v="200  "/>
    <n v="0"/>
    <n v="40"/>
    <n v="2244.9200000000101"/>
  </r>
  <r>
    <x v="72"/>
    <x v="3"/>
    <s v=" "/>
    <s v="200  "/>
    <n v="0"/>
    <n v="8.4"/>
    <n v="2236.52000000001"/>
  </r>
  <r>
    <x v="72"/>
    <x v="7"/>
    <s v=" "/>
    <s v="200  "/>
    <n v="0"/>
    <n v="5.75"/>
    <n v="2230.77000000001"/>
  </r>
  <r>
    <x v="72"/>
    <x v="4"/>
    <s v=" "/>
    <s v="200  "/>
    <n v="0"/>
    <n v="2.12"/>
    <n v="2228.6500000000101"/>
  </r>
  <r>
    <x v="72"/>
    <x v="5"/>
    <s v=" "/>
    <s v="811  "/>
    <n v="0"/>
    <n v="1.78"/>
    <n v="2226.8700000000099"/>
  </r>
  <r>
    <x v="73"/>
    <x v="1"/>
    <s v="1338111697"/>
    <s v="207  "/>
    <n v="25"/>
    <n v="0"/>
    <n v="2251.8700000000099"/>
  </r>
  <r>
    <x v="73"/>
    <x v="1"/>
    <s v="1336864161"/>
    <s v="202  "/>
    <n v="55"/>
    <n v="0"/>
    <n v="2306.8700000000099"/>
  </r>
  <r>
    <x v="73"/>
    <x v="2"/>
    <s v=" "/>
    <s v="200  "/>
    <n v="0"/>
    <n v="20"/>
    <n v="2286.8700000000099"/>
  </r>
  <r>
    <x v="73"/>
    <x v="3"/>
    <s v=" "/>
    <s v="200  "/>
    <n v="0"/>
    <n v="4.2"/>
    <n v="2282.6700000000101"/>
  </r>
  <r>
    <x v="73"/>
    <x v="4"/>
    <s v=" "/>
    <s v="200  "/>
    <n v="0"/>
    <n v="0.48"/>
    <n v="2282.1900000000101"/>
  </r>
  <r>
    <x v="73"/>
    <x v="5"/>
    <s v=" "/>
    <s v="811  "/>
    <n v="0"/>
    <n v="0.41"/>
    <n v="2281.7800000000102"/>
  </r>
  <r>
    <x v="73"/>
    <x v="7"/>
    <s v=" "/>
    <s v="200  "/>
    <n v="0"/>
    <n v="0.15"/>
    <n v="2281.6300000000101"/>
  </r>
  <r>
    <x v="74"/>
    <x v="1"/>
    <s v="1350228731"/>
    <s v="207  "/>
    <n v="180"/>
    <n v="0"/>
    <n v="2461.6300000000101"/>
  </r>
  <r>
    <x v="74"/>
    <x v="1"/>
    <s v="1350742510"/>
    <s v="204  "/>
    <n v="300"/>
    <n v="0"/>
    <n v="2761.6300000000101"/>
  </r>
  <r>
    <x v="74"/>
    <x v="2"/>
    <s v=" "/>
    <s v="200  "/>
    <n v="0"/>
    <n v="20"/>
    <n v="2741.6300000000101"/>
  </r>
  <r>
    <x v="74"/>
    <x v="3"/>
    <s v=" "/>
    <s v="200  "/>
    <n v="0"/>
    <n v="4.2"/>
    <n v="2737.4300000000103"/>
  </r>
  <r>
    <x v="74"/>
    <x v="4"/>
    <s v=" "/>
    <s v="200  "/>
    <n v="0"/>
    <n v="2.88"/>
    <n v="2734.5500000000102"/>
  </r>
  <r>
    <x v="74"/>
    <x v="5"/>
    <s v=" "/>
    <s v="811  "/>
    <n v="0"/>
    <n v="1.92"/>
    <n v="2732.6300000000101"/>
  </r>
  <r>
    <x v="74"/>
    <x v="7"/>
    <s v=" "/>
    <s v="200  "/>
    <n v="0"/>
    <n v="0.16"/>
    <n v="2732.4700000000103"/>
  </r>
  <r>
    <x v="75"/>
    <x v="1"/>
    <s v="1360170170"/>
    <s v="207  "/>
    <n v="30"/>
    <n v="0"/>
    <n v="2762.4700000000103"/>
  </r>
  <r>
    <x v="75"/>
    <x v="1"/>
    <s v="1360361510"/>
    <s v="202  "/>
    <n v="63"/>
    <n v="0"/>
    <n v="2825.4700000000103"/>
  </r>
  <r>
    <x v="75"/>
    <x v="15"/>
    <s v="53600701"/>
    <s v="215  "/>
    <n v="524.4"/>
    <n v="0"/>
    <n v="3349.8700000000104"/>
  </r>
  <r>
    <x v="75"/>
    <x v="2"/>
    <s v="53600701"/>
    <s v="215  "/>
    <n v="0"/>
    <n v="23"/>
    <n v="3326.8700000000104"/>
  </r>
  <r>
    <x v="75"/>
    <x v="2"/>
    <s v=" "/>
    <s v="200  "/>
    <n v="0"/>
    <n v="20"/>
    <n v="3306.8700000000104"/>
  </r>
  <r>
    <x v="75"/>
    <x v="10"/>
    <s v="53600701"/>
    <s v="215  "/>
    <n v="0"/>
    <n v="4.83"/>
    <n v="3302.0400000000104"/>
  </r>
  <r>
    <x v="75"/>
    <x v="3"/>
    <s v=" "/>
    <s v="200  "/>
    <n v="0"/>
    <n v="4.2"/>
    <n v="3297.8400000000106"/>
  </r>
  <r>
    <x v="75"/>
    <x v="4"/>
    <s v=" "/>
    <s v="200  "/>
    <n v="0"/>
    <n v="3.71"/>
    <n v="3294.1300000000106"/>
  </r>
  <r>
    <x v="75"/>
    <x v="5"/>
    <s v=" "/>
    <s v="811  "/>
    <n v="0"/>
    <n v="2.4700000000000002"/>
    <n v="3291.6600000000108"/>
  </r>
  <r>
    <x v="75"/>
    <x v="7"/>
    <s v=" "/>
    <s v="200  "/>
    <n v="0"/>
    <n v="0.33"/>
    <n v="3291.3300000000108"/>
  </r>
  <r>
    <x v="76"/>
    <x v="1"/>
    <s v="1371084712"/>
    <s v="207  "/>
    <n v="40"/>
    <n v="0"/>
    <n v="3331.3300000000108"/>
  </r>
  <r>
    <x v="76"/>
    <x v="1"/>
    <s v="1372436188"/>
    <s v="202  "/>
    <n v="50"/>
    <n v="0"/>
    <n v="3381.3300000000108"/>
  </r>
  <r>
    <x v="76"/>
    <x v="2"/>
    <s v=" "/>
    <s v="200  "/>
    <n v="0"/>
    <n v="20"/>
    <n v="3361.3300000000108"/>
  </r>
  <r>
    <x v="76"/>
    <x v="3"/>
    <s v=" "/>
    <s v="200  "/>
    <n v="0"/>
    <n v="4.2"/>
    <n v="3357.130000000011"/>
  </r>
  <r>
    <x v="76"/>
    <x v="4"/>
    <s v=" "/>
    <s v="200  "/>
    <n v="0"/>
    <n v="0.54"/>
    <n v="3356.5900000000111"/>
  </r>
  <r>
    <x v="76"/>
    <x v="5"/>
    <s v=" "/>
    <s v="811  "/>
    <n v="0"/>
    <n v="0.36"/>
    <n v="3356.2300000000109"/>
  </r>
  <r>
    <x v="76"/>
    <x v="7"/>
    <s v=" "/>
    <s v="200  "/>
    <n v="0"/>
    <n v="0.15"/>
    <n v="3356.0800000000108"/>
  </r>
  <r>
    <x v="77"/>
    <x v="1"/>
    <s v="1382901779"/>
    <s v="207  "/>
    <n v="37"/>
    <n v="0"/>
    <n v="3393.0800000000108"/>
  </r>
  <r>
    <x v="77"/>
    <x v="1"/>
    <s v="1379334614"/>
    <s v="202  "/>
    <n v="40.33"/>
    <n v="0"/>
    <n v="3433.4100000000108"/>
  </r>
  <r>
    <x v="77"/>
    <x v="2"/>
    <s v=" "/>
    <s v="200  "/>
    <n v="0"/>
    <n v="20"/>
    <n v="3413.4100000000108"/>
  </r>
  <r>
    <x v="77"/>
    <x v="3"/>
    <s v=" "/>
    <s v="200  "/>
    <n v="0"/>
    <n v="4.2"/>
    <n v="3409.210000000011"/>
  </r>
  <r>
    <x v="77"/>
    <x v="4"/>
    <s v=" "/>
    <s v="200  "/>
    <n v="0"/>
    <n v="0.46"/>
    <n v="3408.7500000000109"/>
  </r>
  <r>
    <x v="77"/>
    <x v="5"/>
    <s v=" "/>
    <s v="811  "/>
    <n v="0"/>
    <n v="0.31"/>
    <n v="3408.440000000011"/>
  </r>
  <r>
    <x v="77"/>
    <x v="7"/>
    <s v=" "/>
    <s v="200  "/>
    <n v="0"/>
    <n v="0.15"/>
    <n v="3408.2900000000109"/>
  </r>
  <r>
    <x v="78"/>
    <x v="1"/>
    <s v="1395771789"/>
    <s v="101  "/>
    <n v="82.07"/>
    <n v="0"/>
    <n v="3490.360000000011"/>
  </r>
  <r>
    <x v="78"/>
    <x v="1"/>
    <s v="1395765080"/>
    <s v="101  "/>
    <n v="82.07"/>
    <n v="0"/>
    <n v="3572.4300000000112"/>
  </r>
  <r>
    <x v="78"/>
    <x v="1"/>
    <s v="1395529695"/>
    <s v="207  "/>
    <n v="117"/>
    <n v="0"/>
    <n v="3689.4300000000112"/>
  </r>
  <r>
    <x v="78"/>
    <x v="1"/>
    <s v="1396642685"/>
    <s v="204  "/>
    <n v="300"/>
    <n v="0"/>
    <n v="3989.4300000000112"/>
  </r>
  <r>
    <x v="78"/>
    <x v="1"/>
    <s v="1395498176"/>
    <s v="207  "/>
    <n v="1146"/>
    <n v="0"/>
    <n v="5135.4300000000112"/>
  </r>
  <r>
    <x v="78"/>
    <x v="2"/>
    <s v=" "/>
    <s v="200  "/>
    <n v="0"/>
    <n v="50"/>
    <n v="5085.4300000000112"/>
  </r>
  <r>
    <x v="78"/>
    <x v="3"/>
    <s v=" "/>
    <s v="200  "/>
    <n v="0"/>
    <n v="10.5"/>
    <n v="5074.9300000000112"/>
  </r>
  <r>
    <x v="78"/>
    <x v="4"/>
    <s v=" "/>
    <s v="200  "/>
    <n v="0"/>
    <n v="10.36"/>
    <n v="5064.5700000000115"/>
  </r>
  <r>
    <x v="78"/>
    <x v="5"/>
    <s v=" "/>
    <s v="811  "/>
    <n v="0"/>
    <n v="6.91"/>
    <n v="5057.6600000000117"/>
  </r>
  <r>
    <x v="78"/>
    <x v="7"/>
    <s v=" "/>
    <s v="200  "/>
    <n v="0"/>
    <n v="0.4"/>
    <n v="5057.260000000012"/>
  </r>
  <r>
    <x v="79"/>
    <x v="1"/>
    <s v="1406105646"/>
    <s v="101  "/>
    <n v="22.77"/>
    <n v="0"/>
    <n v="5080.0300000000125"/>
  </r>
  <r>
    <x v="79"/>
    <x v="1"/>
    <s v="1406112214"/>
    <s v="101  "/>
    <n v="22.77"/>
    <n v="0"/>
    <n v="5102.8000000000129"/>
  </r>
  <r>
    <x v="79"/>
    <x v="1"/>
    <s v="1404499351"/>
    <s v="207  "/>
    <n v="35"/>
    <n v="0"/>
    <n v="5137.8000000000129"/>
  </r>
  <r>
    <x v="79"/>
    <x v="2"/>
    <s v=" "/>
    <s v="200  "/>
    <n v="0"/>
    <n v="30"/>
    <n v="5107.8000000000129"/>
  </r>
  <r>
    <x v="79"/>
    <x v="3"/>
    <s v=" "/>
    <s v="200  "/>
    <n v="0"/>
    <n v="6.3"/>
    <n v="5101.5000000000127"/>
  </r>
  <r>
    <x v="79"/>
    <x v="4"/>
    <s v=" "/>
    <s v="200  "/>
    <n v="0"/>
    <n v="0.49"/>
    <n v="5101.010000000013"/>
  </r>
  <r>
    <x v="79"/>
    <x v="5"/>
    <s v=" "/>
    <s v="811  "/>
    <n v="0"/>
    <n v="0.32"/>
    <n v="5100.6900000000132"/>
  </r>
  <r>
    <x v="79"/>
    <x v="7"/>
    <s v=" "/>
    <s v="200  "/>
    <n v="0"/>
    <n v="0.22"/>
    <n v="5100.470000000013"/>
  </r>
  <r>
    <x v="80"/>
    <x v="1"/>
    <s v="1417578374"/>
    <s v="101  "/>
    <n v="17.43"/>
    <n v="0"/>
    <n v="5117.9000000000133"/>
  </r>
  <r>
    <x v="80"/>
    <x v="1"/>
    <s v="1417586056"/>
    <s v="101  "/>
    <n v="17.43"/>
    <n v="0"/>
    <n v="5135.3300000000136"/>
  </r>
  <r>
    <x v="80"/>
    <x v="1"/>
    <s v="1415107837"/>
    <s v="207  "/>
    <n v="25"/>
    <n v="0"/>
    <n v="5160.3300000000136"/>
  </r>
  <r>
    <x v="80"/>
    <x v="8"/>
    <s v="18162743"/>
    <s v="200  "/>
    <n v="0"/>
    <n v="4000"/>
    <n v="1160.3300000000136"/>
  </r>
  <r>
    <x v="80"/>
    <x v="2"/>
    <s v=" "/>
    <s v="200  "/>
    <n v="0"/>
    <n v="30"/>
    <n v="1130.3300000000136"/>
  </r>
  <r>
    <x v="80"/>
    <x v="9"/>
    <s v="10530510"/>
    <s v="200  "/>
    <n v="0"/>
    <n v="6.6"/>
    <n v="1123.7300000000137"/>
  </r>
  <r>
    <x v="80"/>
    <x v="3"/>
    <s v=" "/>
    <s v="200  "/>
    <n v="0"/>
    <n v="6.3"/>
    <n v="1117.4300000000137"/>
  </r>
  <r>
    <x v="80"/>
    <x v="10"/>
    <s v="10530510"/>
    <s v="200  "/>
    <n v="0"/>
    <n v="1.39"/>
    <n v="1116.0400000000136"/>
  </r>
  <r>
    <x v="80"/>
    <x v="4"/>
    <s v=" "/>
    <s v="200  "/>
    <n v="0"/>
    <n v="0.35"/>
    <n v="1115.6900000000137"/>
  </r>
  <r>
    <x v="80"/>
    <x v="7"/>
    <s v=" "/>
    <s v="200  "/>
    <n v="0"/>
    <n v="0.27"/>
    <n v="1115.4200000000137"/>
  </r>
  <r>
    <x v="80"/>
    <x v="5"/>
    <s v=" "/>
    <s v="811  "/>
    <n v="0"/>
    <n v="0.24"/>
    <n v="1115.1800000000137"/>
  </r>
  <r>
    <x v="81"/>
    <x v="1"/>
    <s v="1427143652"/>
    <s v="101  "/>
    <n v="12.32"/>
    <n v="0"/>
    <n v="1127.5000000000136"/>
  </r>
  <r>
    <x v="81"/>
    <x v="1"/>
    <s v="1427136666"/>
    <s v="101  "/>
    <n v="12.32"/>
    <n v="0"/>
    <n v="1139.8200000000136"/>
  </r>
  <r>
    <x v="81"/>
    <x v="1"/>
    <s v="1424925680"/>
    <s v="207  "/>
    <n v="35"/>
    <n v="0"/>
    <n v="1174.8200000000136"/>
  </r>
  <r>
    <x v="81"/>
    <x v="1"/>
    <s v="1426480401"/>
    <s v="202  "/>
    <n v="56"/>
    <n v="0"/>
    <n v="1230.8200000000136"/>
  </r>
  <r>
    <x v="81"/>
    <x v="2"/>
    <s v=" "/>
    <s v="200  "/>
    <n v="0"/>
    <n v="40"/>
    <n v="1190.8200000000136"/>
  </r>
  <r>
    <x v="81"/>
    <x v="3"/>
    <s v=" "/>
    <s v="200  "/>
    <n v="0"/>
    <n v="8.4"/>
    <n v="1182.4200000000135"/>
  </r>
  <r>
    <x v="81"/>
    <x v="4"/>
    <s v=" "/>
    <s v="200  "/>
    <n v="0"/>
    <n v="0.69"/>
    <n v="1181.7300000000134"/>
  </r>
  <r>
    <x v="81"/>
    <x v="5"/>
    <s v=" "/>
    <s v="811  "/>
    <n v="0"/>
    <n v="0.46"/>
    <n v="1181.2700000000134"/>
  </r>
  <r>
    <x v="81"/>
    <x v="7"/>
    <s v=" "/>
    <s v="200  "/>
    <n v="0"/>
    <n v="0.28999999999999998"/>
    <n v="1180.9800000000134"/>
  </r>
  <r>
    <x v="82"/>
    <x v="1"/>
    <s v="1437104441"/>
    <s v="207  "/>
    <n v="30"/>
    <n v="0"/>
    <n v="1210.9800000000134"/>
  </r>
  <r>
    <x v="82"/>
    <x v="1"/>
    <s v="1435118113"/>
    <s v="202  "/>
    <n v="57"/>
    <n v="0"/>
    <n v="1267.9800000000134"/>
  </r>
  <r>
    <x v="82"/>
    <x v="15"/>
    <s v="53763867"/>
    <s v="215  "/>
    <n v="235.54"/>
    <n v="0"/>
    <n v="1503.5200000000134"/>
  </r>
  <r>
    <x v="82"/>
    <x v="2"/>
    <s v="53763867"/>
    <s v="215  "/>
    <n v="0"/>
    <n v="23"/>
    <n v="1480.5200000000134"/>
  </r>
  <r>
    <x v="82"/>
    <x v="2"/>
    <s v=" "/>
    <s v="200  "/>
    <n v="0"/>
    <n v="20"/>
    <n v="1460.5200000000134"/>
  </r>
  <r>
    <x v="82"/>
    <x v="10"/>
    <s v="53763867"/>
    <s v="215  "/>
    <n v="0"/>
    <n v="4.83"/>
    <n v="1455.6900000000135"/>
  </r>
  <r>
    <x v="82"/>
    <x v="3"/>
    <s v=" "/>
    <s v="200  "/>
    <n v="0"/>
    <n v="4.2"/>
    <n v="1451.4900000000134"/>
  </r>
  <r>
    <x v="82"/>
    <x v="4"/>
    <s v=" "/>
    <s v="200  "/>
    <n v="0"/>
    <n v="1.93"/>
    <n v="1449.5600000000134"/>
  </r>
  <r>
    <x v="82"/>
    <x v="5"/>
    <s v=" "/>
    <s v="811  "/>
    <n v="0"/>
    <n v="1.29"/>
    <n v="1448.2700000000134"/>
  </r>
  <r>
    <x v="82"/>
    <x v="7"/>
    <s v=" "/>
    <s v="200  "/>
    <n v="0"/>
    <n v="0.33"/>
    <n v="1447.9400000000135"/>
  </r>
  <r>
    <x v="83"/>
    <x v="1"/>
    <s v="1449801389"/>
    <s v="101  "/>
    <n v="55.95"/>
    <n v="0"/>
    <n v="1503.8900000000135"/>
  </r>
  <r>
    <x v="83"/>
    <x v="1"/>
    <s v="1449794581"/>
    <s v="101  "/>
    <n v="55.95"/>
    <n v="0"/>
    <n v="1559.8400000000136"/>
  </r>
  <r>
    <x v="83"/>
    <x v="1"/>
    <s v="1449858681"/>
    <s v="207  "/>
    <n v="85"/>
    <n v="0"/>
    <n v="1644.8400000000136"/>
  </r>
  <r>
    <x v="83"/>
    <x v="1"/>
    <s v="1450142285"/>
    <s v="204  "/>
    <n v="300"/>
    <n v="0"/>
    <n v="1944.8400000000136"/>
  </r>
  <r>
    <x v="83"/>
    <x v="2"/>
    <s v=" "/>
    <s v="200  "/>
    <n v="0"/>
    <n v="40"/>
    <n v="1904.8400000000136"/>
  </r>
  <r>
    <x v="83"/>
    <x v="3"/>
    <s v=" "/>
    <s v="200  "/>
    <n v="0"/>
    <n v="8.4"/>
    <n v="1896.4400000000135"/>
  </r>
  <r>
    <x v="83"/>
    <x v="4"/>
    <s v=" "/>
    <s v="200  "/>
    <n v="0"/>
    <n v="2.99"/>
    <n v="1893.4500000000135"/>
  </r>
  <r>
    <x v="83"/>
    <x v="5"/>
    <s v=" "/>
    <s v="811  "/>
    <n v="0"/>
    <n v="1.98"/>
    <n v="1891.4700000000134"/>
  </r>
  <r>
    <x v="83"/>
    <x v="7"/>
    <s v=" "/>
    <s v="200  "/>
    <n v="0"/>
    <n v="0.3"/>
    <n v="1891.1700000000135"/>
  </r>
  <r>
    <x v="84"/>
    <x v="1"/>
    <s v="1458873526"/>
    <s v="101  "/>
    <n v="11.68"/>
    <n v="0"/>
    <n v="1902.8500000000136"/>
  </r>
  <r>
    <x v="84"/>
    <x v="1"/>
    <s v="1458878366"/>
    <s v="101  "/>
    <n v="11.68"/>
    <n v="0"/>
    <n v="1914.5300000000136"/>
  </r>
  <r>
    <x v="84"/>
    <x v="1"/>
    <s v="1456549174"/>
    <s v="207  "/>
    <n v="20"/>
    <n v="0"/>
    <n v="1934.5300000000136"/>
  </r>
  <r>
    <x v="84"/>
    <x v="1"/>
    <s v="1457734222"/>
    <s v="202  "/>
    <n v="60.28"/>
    <n v="0"/>
    <n v="1994.8100000000136"/>
  </r>
  <r>
    <x v="84"/>
    <x v="2"/>
    <s v=" "/>
    <s v="200  "/>
    <n v="0"/>
    <n v="40"/>
    <n v="1954.8100000000136"/>
  </r>
  <r>
    <x v="84"/>
    <x v="3"/>
    <s v=" "/>
    <s v="200  "/>
    <n v="0"/>
    <n v="8.4"/>
    <n v="1946.4100000000135"/>
  </r>
  <r>
    <x v="84"/>
    <x v="4"/>
    <s v=" "/>
    <s v="200  "/>
    <n v="0"/>
    <n v="0.62"/>
    <n v="1945.7900000000136"/>
  </r>
  <r>
    <x v="84"/>
    <x v="5"/>
    <s v=" "/>
    <s v="811  "/>
    <n v="0"/>
    <n v="0.42"/>
    <n v="1945.3700000000135"/>
  </r>
  <r>
    <x v="84"/>
    <x v="7"/>
    <s v=" "/>
    <s v="200  "/>
    <n v="0"/>
    <n v="0.28999999999999998"/>
    <n v="1945.0800000000136"/>
  </r>
  <r>
    <x v="85"/>
    <x v="1"/>
    <s v="1469229274"/>
    <s v="207  "/>
    <n v="15"/>
    <n v="0"/>
    <n v="1960.0800000000136"/>
  </r>
  <r>
    <x v="85"/>
    <x v="1"/>
    <s v="1467908111"/>
    <s v="202  "/>
    <n v="42.46"/>
    <n v="0"/>
    <n v="2002.5400000000136"/>
  </r>
  <r>
    <x v="85"/>
    <x v="2"/>
    <s v=" "/>
    <s v="200  "/>
    <n v="0"/>
    <n v="20"/>
    <n v="1982.5400000000136"/>
  </r>
  <r>
    <x v="85"/>
    <x v="3"/>
    <s v=" "/>
    <s v="200  "/>
    <n v="0"/>
    <n v="4.2"/>
    <n v="1978.3400000000136"/>
  </r>
  <r>
    <x v="85"/>
    <x v="4"/>
    <s v=" "/>
    <s v="200  "/>
    <n v="0"/>
    <n v="0.34"/>
    <n v="1978.0000000000136"/>
  </r>
  <r>
    <x v="85"/>
    <x v="5"/>
    <s v=" "/>
    <s v="811  "/>
    <n v="0"/>
    <n v="0.23"/>
    <n v="1977.7700000000136"/>
  </r>
  <r>
    <x v="85"/>
    <x v="7"/>
    <s v=" "/>
    <s v="200  "/>
    <n v="0"/>
    <n v="0.15"/>
    <n v="1977.6200000000135"/>
  </r>
  <r>
    <x v="86"/>
    <x v="1"/>
    <s v="1476811261"/>
    <s v="207  "/>
    <n v="30"/>
    <n v="0"/>
    <n v="2007.6200000000135"/>
  </r>
  <r>
    <x v="86"/>
    <x v="1"/>
    <s v="1475495468"/>
    <s v="202  "/>
    <n v="41.19"/>
    <n v="0"/>
    <n v="2048.8100000000136"/>
  </r>
  <r>
    <x v="86"/>
    <x v="2"/>
    <s v=" "/>
    <s v="200  "/>
    <n v="0"/>
    <n v="20"/>
    <n v="2028.8100000000136"/>
  </r>
  <r>
    <x v="86"/>
    <x v="3"/>
    <s v=" "/>
    <s v="200  "/>
    <n v="0"/>
    <n v="4.2"/>
    <n v="2024.6100000000135"/>
  </r>
  <r>
    <x v="86"/>
    <x v="4"/>
    <s v=" "/>
    <s v="200  "/>
    <n v="0"/>
    <n v="0.43"/>
    <n v="2024.1800000000135"/>
  </r>
  <r>
    <x v="86"/>
    <x v="5"/>
    <s v=" "/>
    <s v="811  "/>
    <n v="0"/>
    <n v="0.28000000000000003"/>
    <n v="2023.9000000000135"/>
  </r>
  <r>
    <x v="86"/>
    <x v="7"/>
    <s v=" "/>
    <s v="200  "/>
    <n v="0"/>
    <n v="0.15"/>
    <n v="2023.7500000000134"/>
  </r>
  <r>
    <x v="87"/>
    <x v="1"/>
    <s v="1487044824"/>
    <s v="101  "/>
    <n v="20.21"/>
    <n v="0"/>
    <n v="2043.9600000000135"/>
  </r>
  <r>
    <x v="87"/>
    <x v="1"/>
    <s v="1487038417"/>
    <s v="101  "/>
    <n v="20.21"/>
    <n v="0"/>
    <n v="2064.1700000000133"/>
  </r>
  <r>
    <x v="87"/>
    <x v="1"/>
    <s v="1486174922"/>
    <s v="207  "/>
    <n v="40"/>
    <n v="0"/>
    <n v="2104.1700000000133"/>
  </r>
  <r>
    <x v="87"/>
    <x v="1"/>
    <s v="1485725693"/>
    <s v="202  "/>
    <n v="45.25"/>
    <n v="0"/>
    <n v="2149.4200000000133"/>
  </r>
  <r>
    <x v="87"/>
    <x v="2"/>
    <s v=" "/>
    <s v="200  "/>
    <n v="0"/>
    <n v="40"/>
    <n v="2109.4200000000133"/>
  </r>
  <r>
    <x v="87"/>
    <x v="3"/>
    <s v=" "/>
    <s v="200  "/>
    <n v="0"/>
    <n v="8.4"/>
    <n v="2101.0200000000132"/>
  </r>
  <r>
    <x v="87"/>
    <x v="4"/>
    <s v=" "/>
    <s v="200  "/>
    <n v="0"/>
    <n v="0.75"/>
    <n v="2100.2700000000132"/>
  </r>
  <r>
    <x v="87"/>
    <x v="5"/>
    <s v=" "/>
    <s v="811  "/>
    <n v="0"/>
    <n v="0.5"/>
    <n v="2099.7700000000132"/>
  </r>
  <r>
    <x v="87"/>
    <x v="7"/>
    <s v=" "/>
    <s v="200  "/>
    <n v="0"/>
    <n v="0.28999999999999998"/>
    <n v="2099.4800000000132"/>
  </r>
  <r>
    <x v="88"/>
    <x v="1"/>
    <s v="1498040637"/>
    <s v="207  "/>
    <n v="121"/>
    <n v="0"/>
    <n v="2220.4800000000132"/>
  </r>
  <r>
    <x v="88"/>
    <x v="1"/>
    <s v="1500009481"/>
    <s v="204  "/>
    <n v="300"/>
    <n v="0"/>
    <n v="2520.4800000000132"/>
  </r>
  <r>
    <x v="88"/>
    <x v="15"/>
    <s v="53903641"/>
    <s v="215  "/>
    <n v="365.21"/>
    <n v="0"/>
    <n v="2885.6900000000132"/>
  </r>
  <r>
    <x v="88"/>
    <x v="2"/>
    <s v="53903641"/>
    <s v="215  "/>
    <n v="0"/>
    <n v="23"/>
    <n v="2862.6900000000132"/>
  </r>
  <r>
    <x v="88"/>
    <x v="2"/>
    <s v=" "/>
    <s v="200  "/>
    <n v="0"/>
    <n v="20"/>
    <n v="2842.6900000000132"/>
  </r>
  <r>
    <x v="88"/>
    <x v="10"/>
    <s v="53903641"/>
    <s v="215  "/>
    <n v="0"/>
    <n v="4.83"/>
    <n v="2837.8600000000133"/>
  </r>
  <r>
    <x v="88"/>
    <x v="4"/>
    <s v=" "/>
    <s v="200  "/>
    <n v="0"/>
    <n v="4.72"/>
    <n v="2833.1400000000135"/>
  </r>
  <r>
    <x v="88"/>
    <x v="3"/>
    <s v=" "/>
    <s v="200  "/>
    <n v="0"/>
    <n v="4.2"/>
    <n v="2828.9400000000137"/>
  </r>
  <r>
    <x v="88"/>
    <x v="5"/>
    <s v=" "/>
    <s v="811  "/>
    <n v="0"/>
    <n v="3.14"/>
    <n v="2825.8000000000138"/>
  </r>
  <r>
    <x v="88"/>
    <x v="7"/>
    <s v=" "/>
    <s v="200  "/>
    <n v="0"/>
    <n v="0.34"/>
    <n v="2825.4600000000137"/>
  </r>
  <r>
    <x v="89"/>
    <x v="1"/>
    <s v="1505788691"/>
    <s v="207  "/>
    <n v="24"/>
    <n v="0"/>
    <n v="2849.4600000000137"/>
  </r>
  <r>
    <x v="89"/>
    <x v="1"/>
    <s v="1508028826"/>
    <s v="101  "/>
    <n v="66.14"/>
    <n v="0"/>
    <n v="2915.6000000000136"/>
  </r>
  <r>
    <x v="89"/>
    <x v="1"/>
    <s v="1508033900"/>
    <s v="101  "/>
    <n v="66.14"/>
    <n v="0"/>
    <n v="2981.7400000000134"/>
  </r>
  <r>
    <x v="89"/>
    <x v="2"/>
    <s v=" "/>
    <s v="200  "/>
    <n v="0"/>
    <n v="30"/>
    <n v="2951.7400000000134"/>
  </r>
  <r>
    <x v="89"/>
    <x v="3"/>
    <s v=" "/>
    <s v="200  "/>
    <n v="0"/>
    <n v="6.3"/>
    <n v="2945.4400000000132"/>
  </r>
  <r>
    <x v="89"/>
    <x v="4"/>
    <s v=" "/>
    <s v="200  "/>
    <n v="0"/>
    <n v="0.94"/>
    <n v="2944.5000000000132"/>
  </r>
  <r>
    <x v="89"/>
    <x v="5"/>
    <s v=" "/>
    <s v="811  "/>
    <n v="0"/>
    <n v="0.62"/>
    <n v="2943.8800000000133"/>
  </r>
  <r>
    <x v="89"/>
    <x v="7"/>
    <s v=" "/>
    <s v="200  "/>
    <n v="0"/>
    <n v="0.22"/>
    <n v="2943.6600000000135"/>
  </r>
  <r>
    <x v="90"/>
    <x v="1"/>
    <s v="1518899831"/>
    <s v="101  "/>
    <n v="10.199999999999999"/>
    <n v="0"/>
    <n v="2953.8600000000133"/>
  </r>
  <r>
    <x v="90"/>
    <x v="1"/>
    <s v="1518894006"/>
    <s v="101  "/>
    <n v="10.199999999999999"/>
    <n v="0"/>
    <n v="2964.0600000000131"/>
  </r>
  <r>
    <x v="90"/>
    <x v="1"/>
    <s v="1519860357"/>
    <s v="207  "/>
    <n v="15"/>
    <n v="0"/>
    <n v="2979.0600000000131"/>
  </r>
  <r>
    <x v="90"/>
    <x v="1"/>
    <s v="1517833405"/>
    <s v="202  "/>
    <n v="47"/>
    <n v="0"/>
    <n v="3026.0600000000131"/>
  </r>
  <r>
    <x v="90"/>
    <x v="2"/>
    <s v=" "/>
    <s v="200  "/>
    <n v="0"/>
    <n v="40"/>
    <n v="2986.0600000000131"/>
  </r>
  <r>
    <x v="90"/>
    <x v="3"/>
    <s v=" "/>
    <s v="200  "/>
    <n v="0"/>
    <n v="8.4"/>
    <n v="2977.660000000013"/>
  </r>
  <r>
    <x v="90"/>
    <x v="4"/>
    <s v=" "/>
    <s v="200  "/>
    <n v="0"/>
    <n v="0.49"/>
    <n v="2977.1700000000133"/>
  </r>
  <r>
    <x v="90"/>
    <x v="5"/>
    <s v=" "/>
    <s v="811  "/>
    <n v="0"/>
    <n v="0.33"/>
    <n v="2976.8400000000133"/>
  </r>
  <r>
    <x v="90"/>
    <x v="7"/>
    <s v=" "/>
    <s v="200  "/>
    <n v="0"/>
    <n v="0.28999999999999998"/>
    <n v="2976.5500000000134"/>
  </r>
  <r>
    <x v="91"/>
    <x v="1"/>
    <s v="1528110515"/>
    <s v="101  "/>
    <n v="21.25"/>
    <n v="0"/>
    <n v="2997.8000000000134"/>
  </r>
  <r>
    <x v="91"/>
    <x v="1"/>
    <s v="1528116406"/>
    <s v="101  "/>
    <n v="21.25"/>
    <n v="0"/>
    <n v="3019.0500000000134"/>
  </r>
  <r>
    <x v="91"/>
    <x v="1"/>
    <s v="1527951330"/>
    <s v="207  "/>
    <n v="40"/>
    <n v="0"/>
    <n v="3059.0500000000134"/>
  </r>
  <r>
    <x v="91"/>
    <x v="8"/>
    <s v="19049591"/>
    <s v="200  "/>
    <n v="0"/>
    <n v="2000"/>
    <n v="1059.0500000000134"/>
  </r>
  <r>
    <x v="91"/>
    <x v="2"/>
    <s v=" "/>
    <s v="200  "/>
    <n v="0"/>
    <n v="30"/>
    <n v="1029.0500000000134"/>
  </r>
  <r>
    <x v="91"/>
    <x v="9"/>
    <s v="10530526"/>
    <s v="200  "/>
    <n v="0"/>
    <n v="6.6"/>
    <n v="1022.4500000000133"/>
  </r>
  <r>
    <x v="91"/>
    <x v="3"/>
    <s v=" "/>
    <s v="200  "/>
    <n v="0"/>
    <n v="6.3"/>
    <n v="1016.1500000000134"/>
  </r>
  <r>
    <x v="91"/>
    <x v="10"/>
    <s v="10530526"/>
    <s v="200  "/>
    <n v="0"/>
    <n v="1.39"/>
    <n v="1014.7600000000134"/>
  </r>
  <r>
    <x v="91"/>
    <x v="4"/>
    <s v=" "/>
    <s v="200  "/>
    <n v="0"/>
    <n v="0.5"/>
    <n v="1014.2600000000134"/>
  </r>
  <r>
    <x v="91"/>
    <x v="5"/>
    <s v=" "/>
    <s v="811  "/>
    <n v="0"/>
    <n v="0.34"/>
    <n v="1013.9200000000134"/>
  </r>
  <r>
    <x v="91"/>
    <x v="7"/>
    <s v=" "/>
    <s v="200  "/>
    <n v="0"/>
    <n v="0.27"/>
    <n v="1013.6500000000134"/>
  </r>
  <r>
    <x v="92"/>
    <x v="1"/>
    <s v="1539502964"/>
    <s v="207  "/>
    <n v="79"/>
    <n v="0"/>
    <n v="1092.6500000000133"/>
  </r>
  <r>
    <x v="92"/>
    <x v="1"/>
    <s v="1542353890"/>
    <s v="204  "/>
    <n v="300"/>
    <n v="0"/>
    <n v="1392.6500000000133"/>
  </r>
  <r>
    <x v="92"/>
    <x v="15"/>
    <s v="53996398"/>
    <s v="215  "/>
    <n v="371.17"/>
    <n v="0"/>
    <n v="1763.8200000000134"/>
  </r>
  <r>
    <x v="92"/>
    <x v="2"/>
    <s v="53996398"/>
    <s v="215  "/>
    <n v="0"/>
    <n v="23"/>
    <n v="1740.8200000000134"/>
  </r>
  <r>
    <x v="92"/>
    <x v="2"/>
    <s v=" "/>
    <s v="200  "/>
    <n v="0"/>
    <n v="20"/>
    <n v="1720.8200000000134"/>
  </r>
  <r>
    <x v="92"/>
    <x v="10"/>
    <s v="53996398"/>
    <s v="215  "/>
    <n v="0"/>
    <n v="4.83"/>
    <n v="1715.9900000000134"/>
  </r>
  <r>
    <x v="92"/>
    <x v="4"/>
    <s v=" "/>
    <s v="200  "/>
    <n v="0"/>
    <n v="4.5"/>
    <n v="1711.4900000000134"/>
  </r>
  <r>
    <x v="92"/>
    <x v="3"/>
    <s v=" "/>
    <s v="200  "/>
    <n v="0"/>
    <n v="4.2"/>
    <n v="1707.2900000000134"/>
  </r>
  <r>
    <x v="92"/>
    <x v="5"/>
    <s v=" "/>
    <s v="811  "/>
    <n v="0"/>
    <n v="3"/>
    <n v="1704.2900000000134"/>
  </r>
  <r>
    <x v="92"/>
    <x v="7"/>
    <s v=" "/>
    <s v="200  "/>
    <n v="0"/>
    <n v="0.34"/>
    <n v="1703.9500000000135"/>
  </r>
  <r>
    <x v="93"/>
    <x v="1"/>
    <s v="1551156193"/>
    <s v="207  "/>
    <n v="30"/>
    <n v="0"/>
    <n v="1733.9500000000135"/>
  </r>
  <r>
    <x v="93"/>
    <x v="11"/>
    <s v=" "/>
    <s v="200  "/>
    <n v="0"/>
    <n v="750"/>
    <n v="983.95000000001346"/>
  </r>
  <r>
    <x v="93"/>
    <x v="10"/>
    <s v=" "/>
    <s v="200  "/>
    <n v="0"/>
    <n v="157.5"/>
    <n v="826.45000000001346"/>
  </r>
  <r>
    <x v="93"/>
    <x v="2"/>
    <s v=" "/>
    <s v="200  "/>
    <n v="0"/>
    <n v="10"/>
    <n v="816.45000000001346"/>
  </r>
  <r>
    <x v="93"/>
    <x v="7"/>
    <s v=" "/>
    <s v="200  "/>
    <n v="0"/>
    <n v="5.52"/>
    <n v="810.93000000001348"/>
  </r>
  <r>
    <x v="93"/>
    <x v="3"/>
    <s v=" "/>
    <s v="200  "/>
    <n v="0"/>
    <n v="2.1"/>
    <n v="808.83000000001346"/>
  </r>
  <r>
    <x v="93"/>
    <x v="4"/>
    <s v=" "/>
    <s v="200  "/>
    <n v="0"/>
    <n v="0.18"/>
    <n v="808.65000000001351"/>
  </r>
  <r>
    <x v="93"/>
    <x v="5"/>
    <s v=" "/>
    <s v="811  "/>
    <n v="0"/>
    <n v="0.12"/>
    <n v="808.5300000000135"/>
  </r>
  <r>
    <x v="94"/>
    <x v="1"/>
    <s v="1559604430"/>
    <s v="207  "/>
    <n v="20"/>
    <n v="0"/>
    <n v="828.5300000000135"/>
  </r>
  <r>
    <x v="94"/>
    <x v="2"/>
    <s v=" "/>
    <s v="200  "/>
    <n v="0"/>
    <n v="10"/>
    <n v="818.5300000000135"/>
  </r>
  <r>
    <x v="94"/>
    <x v="3"/>
    <s v=" "/>
    <s v="200  "/>
    <n v="0"/>
    <n v="2.1"/>
    <n v="816.43000000001348"/>
  </r>
  <r>
    <x v="94"/>
    <x v="4"/>
    <s v=" "/>
    <s v="200  "/>
    <n v="0"/>
    <n v="0.12"/>
    <n v="816.31000000001347"/>
  </r>
  <r>
    <x v="94"/>
    <x v="5"/>
    <s v=" "/>
    <s v="811  "/>
    <n v="0"/>
    <n v="0.08"/>
    <n v="816.23000000001343"/>
  </r>
  <r>
    <x v="94"/>
    <x v="7"/>
    <s v=" "/>
    <s v="200  "/>
    <n v="0"/>
    <n v="7.0000000000000007E-2"/>
    <n v="816.16000000001338"/>
  </r>
  <r>
    <x v="95"/>
    <x v="1"/>
    <s v="1569443310"/>
    <s v="207  "/>
    <n v="20"/>
    <n v="0"/>
    <n v="836.16000000001338"/>
  </r>
  <r>
    <x v="95"/>
    <x v="2"/>
    <s v=" "/>
    <s v="200  "/>
    <n v="0"/>
    <n v="10"/>
    <n v="826.16000000001338"/>
  </r>
  <r>
    <x v="95"/>
    <x v="3"/>
    <s v=" "/>
    <s v="200  "/>
    <n v="0"/>
    <n v="2.1"/>
    <n v="824.06000000001336"/>
  </r>
  <r>
    <x v="95"/>
    <x v="5"/>
    <s v=" "/>
    <s v="811  "/>
    <n v="0"/>
    <n v="0.12"/>
    <n v="823.94000000001336"/>
  </r>
  <r>
    <x v="95"/>
    <x v="4"/>
    <s v=" "/>
    <s v="200  "/>
    <n v="0"/>
    <n v="0.12"/>
    <n v="823.82000000001335"/>
  </r>
  <r>
    <x v="95"/>
    <x v="7"/>
    <s v=" "/>
    <s v="200  "/>
    <n v="0"/>
    <n v="7.0000000000000007E-2"/>
    <n v="823.7500000000133"/>
  </r>
  <r>
    <x v="96"/>
    <x v="1"/>
    <s v="1580826553"/>
    <s v="207  "/>
    <n v="25"/>
    <n v="0"/>
    <n v="848.7500000000133"/>
  </r>
  <r>
    <x v="96"/>
    <x v="2"/>
    <s v=" "/>
    <s v="200  "/>
    <n v="0"/>
    <n v="10"/>
    <n v="838.7500000000133"/>
  </r>
  <r>
    <x v="96"/>
    <x v="3"/>
    <s v=" "/>
    <s v="200  "/>
    <n v="0"/>
    <n v="2.1"/>
    <n v="836.65000000001328"/>
  </r>
  <r>
    <x v="96"/>
    <x v="5"/>
    <s v=" "/>
    <s v="811  "/>
    <n v="0"/>
    <n v="0.15"/>
    <n v="836.5000000000133"/>
  </r>
  <r>
    <x v="96"/>
    <x v="4"/>
    <s v=" "/>
    <s v="200  "/>
    <n v="0"/>
    <n v="0.15"/>
    <n v="836.35000000001332"/>
  </r>
  <r>
    <x v="96"/>
    <x v="7"/>
    <s v=" "/>
    <s v="200  "/>
    <n v="0"/>
    <n v="7.0000000000000007E-2"/>
    <n v="836.28000000001327"/>
  </r>
  <r>
    <x v="97"/>
    <x v="1"/>
    <s v="1595052272"/>
    <s v="207  "/>
    <n v="80"/>
    <n v="0"/>
    <n v="916.28000000001327"/>
  </r>
  <r>
    <x v="97"/>
    <x v="1"/>
    <s v="1594811628"/>
    <s v="101  "/>
    <n v="123.78"/>
    <n v="0"/>
    <n v="1040.0600000000134"/>
  </r>
  <r>
    <x v="97"/>
    <x v="1"/>
    <s v="1594817217"/>
    <s v="101  "/>
    <n v="123.78"/>
    <n v="0"/>
    <n v="1163.8400000000133"/>
  </r>
  <r>
    <x v="97"/>
    <x v="1"/>
    <s v="1597368204"/>
    <s v="204  "/>
    <n v="300"/>
    <n v="0"/>
    <n v="1463.8400000000133"/>
  </r>
  <r>
    <x v="97"/>
    <x v="2"/>
    <s v=" "/>
    <s v="200  "/>
    <n v="0"/>
    <n v="40"/>
    <n v="1423.8400000000133"/>
  </r>
  <r>
    <x v="97"/>
    <x v="3"/>
    <s v=" "/>
    <s v="200  "/>
    <n v="0"/>
    <n v="8.4"/>
    <n v="1415.4400000000132"/>
  </r>
  <r>
    <x v="97"/>
    <x v="5"/>
    <s v=" "/>
    <s v="811  "/>
    <n v="0"/>
    <n v="3.76"/>
    <n v="1411.6800000000133"/>
  </r>
  <r>
    <x v="97"/>
    <x v="4"/>
    <s v=" "/>
    <s v="200  "/>
    <n v="0"/>
    <n v="3.76"/>
    <n v="1407.9200000000133"/>
  </r>
  <r>
    <x v="97"/>
    <x v="7"/>
    <s v=" "/>
    <s v="200  "/>
    <n v="0"/>
    <n v="0.31"/>
    <n v="1407.6100000000133"/>
  </r>
  <r>
    <x v="98"/>
    <x v="1"/>
    <s v="1603927122"/>
    <s v="207  "/>
    <n v="18"/>
    <n v="0"/>
    <n v="1425.6100000000133"/>
  </r>
  <r>
    <x v="98"/>
    <x v="1"/>
    <s v="1604017222"/>
    <s v="202  "/>
    <n v="47.22"/>
    <n v="0"/>
    <n v="1472.8300000000133"/>
  </r>
  <r>
    <x v="98"/>
    <x v="2"/>
    <s v=" "/>
    <s v="200  "/>
    <n v="0"/>
    <n v="20"/>
    <n v="1452.8300000000133"/>
  </r>
  <r>
    <x v="98"/>
    <x v="3"/>
    <s v=" "/>
    <s v="200  "/>
    <n v="0"/>
    <n v="4.2"/>
    <n v="1448.6300000000133"/>
  </r>
  <r>
    <x v="98"/>
    <x v="4"/>
    <s v=" "/>
    <s v="200  "/>
    <n v="0"/>
    <n v="0.39"/>
    <n v="1448.2400000000132"/>
  </r>
  <r>
    <x v="98"/>
    <x v="5"/>
    <s v=" "/>
    <s v="811  "/>
    <n v="0"/>
    <n v="0.39"/>
    <n v="1447.8500000000131"/>
  </r>
  <r>
    <x v="98"/>
    <x v="7"/>
    <s v=" "/>
    <s v="200  "/>
    <n v="0"/>
    <n v="0.15"/>
    <n v="1447.700000000013"/>
  </r>
  <r>
    <x v="99"/>
    <x v="1"/>
    <s v="1614969012"/>
    <s v="207  "/>
    <n v="30"/>
    <n v="0"/>
    <n v="1477.700000000013"/>
  </r>
  <r>
    <x v="99"/>
    <x v="1"/>
    <s v="1614992608"/>
    <s v="202  "/>
    <n v="35.619999999999997"/>
    <n v="0"/>
    <n v="1513.3200000000129"/>
  </r>
  <r>
    <x v="99"/>
    <x v="2"/>
    <s v=" "/>
    <s v="200  "/>
    <n v="0"/>
    <n v="20"/>
    <n v="1493.3200000000129"/>
  </r>
  <r>
    <x v="99"/>
    <x v="3"/>
    <s v=" "/>
    <s v="200  "/>
    <n v="0"/>
    <n v="4.2"/>
    <n v="1489.1200000000129"/>
  </r>
  <r>
    <x v="99"/>
    <x v="4"/>
    <s v=" "/>
    <s v="200  "/>
    <n v="0"/>
    <n v="0.39"/>
    <n v="1488.7300000000128"/>
  </r>
  <r>
    <x v="99"/>
    <x v="5"/>
    <s v=" "/>
    <s v="811  "/>
    <n v="0"/>
    <n v="0.39"/>
    <n v="1488.3400000000127"/>
  </r>
  <r>
    <x v="99"/>
    <x v="7"/>
    <s v=" "/>
    <s v="200  "/>
    <n v="0"/>
    <n v="0.15"/>
    <n v="1488.1900000000126"/>
  </r>
  <r>
    <x v="100"/>
    <x v="1"/>
    <s v="1626461110"/>
    <s v="207  "/>
    <n v="30"/>
    <n v="0"/>
    <n v="1518.1900000000126"/>
  </r>
  <r>
    <x v="100"/>
    <x v="2"/>
    <s v=" "/>
    <s v="200  "/>
    <n v="0"/>
    <n v="10"/>
    <n v="1508.1900000000126"/>
  </r>
  <r>
    <x v="100"/>
    <x v="3"/>
    <s v=" "/>
    <s v="200  "/>
    <n v="0"/>
    <n v="2.1"/>
    <n v="1506.0900000000127"/>
  </r>
  <r>
    <x v="100"/>
    <x v="5"/>
    <s v=" "/>
    <s v="811  "/>
    <n v="0"/>
    <n v="0.18"/>
    <n v="1505.9100000000126"/>
  </r>
  <r>
    <x v="100"/>
    <x v="4"/>
    <s v=" "/>
    <s v="200  "/>
    <n v="0"/>
    <n v="0.18"/>
    <n v="1505.7300000000125"/>
  </r>
  <r>
    <x v="100"/>
    <x v="7"/>
    <s v=" "/>
    <s v="200  "/>
    <n v="0"/>
    <n v="7.0000000000000007E-2"/>
    <n v="1505.6600000000126"/>
  </r>
  <r>
    <x v="101"/>
    <x v="1"/>
    <s v="1636753319"/>
    <s v="207  "/>
    <n v="18"/>
    <n v="0"/>
    <n v="1523.6600000000126"/>
  </r>
  <r>
    <x v="101"/>
    <x v="1"/>
    <s v="1638413557"/>
    <s v="101  "/>
    <n v="39.69"/>
    <n v="0"/>
    <n v="1563.3500000000126"/>
  </r>
  <r>
    <x v="101"/>
    <x v="1"/>
    <s v="1638426202"/>
    <s v="101  "/>
    <n v="39.96"/>
    <n v="0"/>
    <n v="1603.3100000000127"/>
  </r>
  <r>
    <x v="101"/>
    <x v="2"/>
    <s v=" "/>
    <s v="200  "/>
    <n v="0"/>
    <n v="30"/>
    <n v="1573.3100000000127"/>
  </r>
  <r>
    <x v="101"/>
    <x v="3"/>
    <s v=" "/>
    <s v="200  "/>
    <n v="0"/>
    <n v="6.3"/>
    <n v="1567.0100000000127"/>
  </r>
  <r>
    <x v="101"/>
    <x v="4"/>
    <s v=" "/>
    <s v="200  "/>
    <n v="0"/>
    <n v="0.59"/>
    <n v="1566.4200000000128"/>
  </r>
  <r>
    <x v="101"/>
    <x v="5"/>
    <s v=" "/>
    <s v="811  "/>
    <n v="0"/>
    <n v="0.59"/>
    <n v="1565.8300000000129"/>
  </r>
  <r>
    <x v="101"/>
    <x v="7"/>
    <s v=" "/>
    <s v="200  "/>
    <n v="0"/>
    <n v="0.22"/>
    <n v="1565.6100000000129"/>
  </r>
  <r>
    <x v="102"/>
    <x v="1"/>
    <s v="1652808948"/>
    <s v="207  "/>
    <n v="119"/>
    <n v="0"/>
    <n v="1684.6100000000129"/>
  </r>
  <r>
    <x v="102"/>
    <x v="15"/>
    <s v="96923479"/>
    <s v="204  "/>
    <n v="300"/>
    <n v="0"/>
    <n v="1984.6100000000129"/>
  </r>
  <r>
    <x v="102"/>
    <x v="2"/>
    <s v="96923479"/>
    <s v="204  "/>
    <n v="0"/>
    <n v="23"/>
    <n v="1961.6100000000129"/>
  </r>
  <r>
    <x v="102"/>
    <x v="2"/>
    <s v=" "/>
    <s v="200  "/>
    <n v="0"/>
    <n v="10"/>
    <n v="1951.6100000000129"/>
  </r>
  <r>
    <x v="102"/>
    <x v="10"/>
    <s v="96923479"/>
    <s v="204  "/>
    <n v="0"/>
    <n v="4.83"/>
    <n v="1946.7800000000129"/>
  </r>
  <r>
    <x v="102"/>
    <x v="5"/>
    <s v=" "/>
    <s v="811  "/>
    <n v="0"/>
    <n v="2.5099999999999998"/>
    <n v="1944.2700000000129"/>
  </r>
  <r>
    <x v="102"/>
    <x v="4"/>
    <s v=" "/>
    <s v="200  "/>
    <n v="0"/>
    <n v="2.5099999999999998"/>
    <n v="1941.760000000013"/>
  </r>
  <r>
    <x v="102"/>
    <x v="3"/>
    <s v=" "/>
    <s v="200  "/>
    <n v="0"/>
    <n v="2.1"/>
    <n v="1939.660000000013"/>
  </r>
  <r>
    <x v="102"/>
    <x v="7"/>
    <s v=" "/>
    <s v="200  "/>
    <n v="0"/>
    <n v="0.26"/>
    <n v="1939.4000000000131"/>
  </r>
  <r>
    <x v="103"/>
    <x v="1"/>
    <s v="1662820422"/>
    <s v="207  "/>
    <n v="20"/>
    <n v="0"/>
    <n v="1959.4000000000131"/>
  </r>
  <r>
    <x v="103"/>
    <x v="2"/>
    <s v=" "/>
    <s v="200  "/>
    <n v="0"/>
    <n v="10"/>
    <n v="1949.4000000000131"/>
  </r>
  <r>
    <x v="103"/>
    <x v="3"/>
    <s v=" "/>
    <s v="200  "/>
    <n v="0"/>
    <n v="2.1"/>
    <n v="1947.3000000000131"/>
  </r>
  <r>
    <x v="103"/>
    <x v="5"/>
    <s v=" "/>
    <s v="811  "/>
    <n v="0"/>
    <n v="0.12"/>
    <n v="1947.1800000000133"/>
  </r>
  <r>
    <x v="103"/>
    <x v="4"/>
    <s v=" "/>
    <s v="200  "/>
    <n v="0"/>
    <n v="0.12"/>
    <n v="1947.0600000000134"/>
  </r>
  <r>
    <x v="103"/>
    <x v="7"/>
    <s v=" "/>
    <s v="200  "/>
    <n v="0"/>
    <n v="7.0000000000000007E-2"/>
    <n v="1946.9900000000134"/>
  </r>
  <r>
    <x v="104"/>
    <x v="1"/>
    <s v="1672526711"/>
    <s v="207  "/>
    <n v="20"/>
    <n v="0"/>
    <n v="1966.9900000000134"/>
  </r>
  <r>
    <x v="104"/>
    <x v="2"/>
    <s v=" "/>
    <s v="200  "/>
    <n v="0"/>
    <n v="10"/>
    <n v="1956.9900000000134"/>
  </r>
  <r>
    <x v="104"/>
    <x v="3"/>
    <s v=" "/>
    <s v="200  "/>
    <n v="0"/>
    <n v="2.1"/>
    <n v="1954.8900000000135"/>
  </r>
  <r>
    <x v="104"/>
    <x v="5"/>
    <s v=" "/>
    <s v="811  "/>
    <n v="0"/>
    <n v="0.12"/>
    <n v="1954.7700000000136"/>
  </r>
  <r>
    <x v="104"/>
    <x v="4"/>
    <s v=" "/>
    <s v="200  "/>
    <n v="0"/>
    <n v="0.12"/>
    <n v="1954.6500000000137"/>
  </r>
  <r>
    <x v="104"/>
    <x v="7"/>
    <s v=" "/>
    <s v="200  "/>
    <n v="0"/>
    <n v="7.0000000000000007E-2"/>
    <n v="1954.5800000000138"/>
  </r>
  <r>
    <x v="105"/>
    <x v="1"/>
    <s v="1682381425"/>
    <s v="207  "/>
    <n v="24"/>
    <n v="0"/>
    <n v="1978.5800000000138"/>
  </r>
  <r>
    <x v="105"/>
    <x v="2"/>
    <s v=" "/>
    <s v="200  "/>
    <n v="0"/>
    <n v="10"/>
    <n v="1968.5800000000138"/>
  </r>
  <r>
    <x v="105"/>
    <x v="3"/>
    <s v=" "/>
    <s v="200  "/>
    <n v="0"/>
    <n v="2.1"/>
    <n v="1966.4800000000139"/>
  </r>
  <r>
    <x v="105"/>
    <x v="5"/>
    <s v=" "/>
    <s v="811  "/>
    <n v="0"/>
    <n v="0.14000000000000001"/>
    <n v="1966.3400000000138"/>
  </r>
  <r>
    <x v="105"/>
    <x v="4"/>
    <s v=" "/>
    <s v="200  "/>
    <n v="0"/>
    <n v="0.14000000000000001"/>
    <n v="1966.2000000000137"/>
  </r>
  <r>
    <x v="105"/>
    <x v="7"/>
    <s v=" "/>
    <s v="200  "/>
    <n v="0"/>
    <n v="7.0000000000000007E-2"/>
    <n v="1966.1300000000138"/>
  </r>
  <r>
    <x v="106"/>
    <x v="1"/>
    <s v="1690036808"/>
    <s v="207  "/>
    <n v="30"/>
    <n v="0"/>
    <n v="1996.1300000000138"/>
  </r>
  <r>
    <x v="106"/>
    <x v="2"/>
    <s v=" "/>
    <s v="200  "/>
    <n v="0"/>
    <n v="10"/>
    <n v="1986.1300000000138"/>
  </r>
  <r>
    <x v="106"/>
    <x v="3"/>
    <s v=" "/>
    <s v="200  "/>
    <n v="0"/>
    <n v="2.1"/>
    <n v="1984.0300000000138"/>
  </r>
  <r>
    <x v="106"/>
    <x v="5"/>
    <s v=" "/>
    <s v="811  "/>
    <n v="0"/>
    <n v="0.18"/>
    <n v="1983.8500000000138"/>
  </r>
  <r>
    <x v="106"/>
    <x v="4"/>
    <s v=" "/>
    <s v="200  "/>
    <n v="0"/>
    <n v="0.18"/>
    <n v="1983.6700000000137"/>
  </r>
  <r>
    <x v="106"/>
    <x v="7"/>
    <s v=" "/>
    <s v="200  "/>
    <n v="0"/>
    <n v="7.0000000000000007E-2"/>
    <n v="1983.6000000000138"/>
  </r>
  <r>
    <x v="107"/>
    <x v="1"/>
    <s v="1705321835"/>
    <s v="207  "/>
    <n v="89"/>
    <n v="0"/>
    <n v="2072.600000000014"/>
  </r>
  <r>
    <x v="107"/>
    <x v="1"/>
    <s v="1705100646"/>
    <s v="204  "/>
    <n v="300"/>
    <n v="0"/>
    <n v="2372.600000000014"/>
  </r>
  <r>
    <x v="107"/>
    <x v="2"/>
    <s v=" "/>
    <s v="200  "/>
    <n v="0"/>
    <n v="20"/>
    <n v="2352.600000000014"/>
  </r>
  <r>
    <x v="107"/>
    <x v="3"/>
    <s v=" "/>
    <s v="200  "/>
    <n v="0"/>
    <n v="4.2"/>
    <n v="2348.4000000000142"/>
  </r>
  <r>
    <x v="107"/>
    <x v="4"/>
    <s v=" "/>
    <s v="200  "/>
    <n v="0"/>
    <n v="2.33"/>
    <n v="2346.0700000000143"/>
  </r>
  <r>
    <x v="107"/>
    <x v="5"/>
    <s v=" "/>
    <s v="811  "/>
    <n v="0"/>
    <n v="2.33"/>
    <n v="2343.7400000000143"/>
  </r>
  <r>
    <x v="107"/>
    <x v="7"/>
    <s v=" "/>
    <s v="200  "/>
    <n v="0"/>
    <n v="0.16"/>
    <n v="2343.5800000000145"/>
  </r>
  <r>
    <x v="108"/>
    <x v="1"/>
    <s v="1716248136"/>
    <s v="207  "/>
    <n v="78"/>
    <n v="0"/>
    <n v="2421.5800000000145"/>
  </r>
  <r>
    <x v="108"/>
    <x v="2"/>
    <s v=" "/>
    <s v="200  "/>
    <n v="0"/>
    <n v="10"/>
    <n v="2411.5800000000145"/>
  </r>
  <r>
    <x v="108"/>
    <x v="3"/>
    <s v=" "/>
    <s v="200  "/>
    <n v="0"/>
    <n v="2.1"/>
    <n v="2409.4800000000146"/>
  </r>
  <r>
    <x v="108"/>
    <x v="5"/>
    <s v=" "/>
    <s v="811  "/>
    <n v="0"/>
    <n v="0.47"/>
    <n v="2409.0100000000148"/>
  </r>
  <r>
    <x v="108"/>
    <x v="4"/>
    <s v=" "/>
    <s v="200  "/>
    <n v="0"/>
    <n v="0.47"/>
    <n v="2408.540000000015"/>
  </r>
  <r>
    <x v="108"/>
    <x v="7"/>
    <s v=" "/>
    <s v="200  "/>
    <n v="0"/>
    <n v="7.0000000000000007E-2"/>
    <n v="2408.4700000000148"/>
  </r>
  <r>
    <x v="109"/>
    <x v="1"/>
    <s v="1723984102"/>
    <s v="207  "/>
    <n v="15"/>
    <n v="0"/>
    <n v="2423.4700000000148"/>
  </r>
  <r>
    <x v="109"/>
    <x v="1"/>
    <s v="1724968798"/>
    <s v="101  "/>
    <n v="138.25"/>
    <n v="0"/>
    <n v="2561.7200000000148"/>
  </r>
  <r>
    <x v="109"/>
    <x v="1"/>
    <s v="1724981130"/>
    <s v="101  "/>
    <n v="138.25"/>
    <n v="0"/>
    <n v="2699.9700000000148"/>
  </r>
  <r>
    <x v="109"/>
    <x v="2"/>
    <s v=" "/>
    <s v="200  "/>
    <n v="0"/>
    <n v="30"/>
    <n v="2669.9700000000148"/>
  </r>
  <r>
    <x v="109"/>
    <x v="3"/>
    <s v=" "/>
    <s v="200  "/>
    <n v="0"/>
    <n v="6.3"/>
    <n v="2663.6700000000146"/>
  </r>
  <r>
    <x v="109"/>
    <x v="4"/>
    <s v=" "/>
    <s v="200  "/>
    <n v="0"/>
    <n v="1.75"/>
    <n v="2661.9200000000146"/>
  </r>
  <r>
    <x v="109"/>
    <x v="5"/>
    <s v=" "/>
    <s v="811  "/>
    <n v="0"/>
    <n v="1.75"/>
    <n v="2660.1700000000146"/>
  </r>
  <r>
    <x v="109"/>
    <x v="7"/>
    <s v=" "/>
    <s v="200  "/>
    <n v="0"/>
    <n v="0.23"/>
    <n v="2659.9400000000146"/>
  </r>
  <r>
    <x v="110"/>
    <x v="1"/>
    <s v="1737198912"/>
    <s v="207  "/>
    <n v="20"/>
    <n v="0"/>
    <n v="2679.9400000000146"/>
  </r>
  <r>
    <x v="110"/>
    <x v="2"/>
    <s v=" "/>
    <s v="200  "/>
    <n v="0"/>
    <n v="10"/>
    <n v="2669.9400000000146"/>
  </r>
  <r>
    <x v="110"/>
    <x v="3"/>
    <s v=" "/>
    <s v="200  "/>
    <n v="0"/>
    <n v="2.1"/>
    <n v="2667.8400000000147"/>
  </r>
  <r>
    <x v="110"/>
    <x v="5"/>
    <s v=" "/>
    <s v="811  "/>
    <n v="0"/>
    <n v="0.12"/>
    <n v="2667.7200000000148"/>
  </r>
  <r>
    <x v="110"/>
    <x v="4"/>
    <s v=" "/>
    <s v="200  "/>
    <n v="0"/>
    <n v="0.12"/>
    <n v="2667.6000000000149"/>
  </r>
  <r>
    <x v="110"/>
    <x v="7"/>
    <s v=" "/>
    <s v="200  "/>
    <n v="0"/>
    <n v="7.0000000000000007E-2"/>
    <n v="2667.5300000000148"/>
  </r>
  <r>
    <x v="111"/>
    <x v="1"/>
    <s v="5777043"/>
    <s v="207  "/>
    <n v="65"/>
    <n v="0"/>
    <n v="2732.5300000000148"/>
  </r>
  <r>
    <x v="111"/>
    <x v="15"/>
    <s v="54435634"/>
    <s v="215  "/>
    <n v="269.02"/>
    <n v="0"/>
    <n v="3001.5500000000147"/>
  </r>
  <r>
    <x v="111"/>
    <x v="1"/>
    <s v="5709264"/>
    <s v="204  "/>
    <n v="300"/>
    <n v="0"/>
    <n v="3301.5500000000147"/>
  </r>
  <r>
    <x v="111"/>
    <x v="2"/>
    <s v="54435634"/>
    <s v="215  "/>
    <n v="0"/>
    <n v="23"/>
    <n v="3278.5500000000147"/>
  </r>
  <r>
    <x v="111"/>
    <x v="2"/>
    <s v=" "/>
    <s v="200  "/>
    <n v="0"/>
    <n v="20"/>
    <n v="3258.5500000000147"/>
  </r>
  <r>
    <x v="111"/>
    <x v="10"/>
    <s v="54435634"/>
    <s v="215  "/>
    <n v="0"/>
    <n v="4.83"/>
    <n v="3253.7200000000148"/>
  </r>
  <r>
    <x v="111"/>
    <x v="3"/>
    <s v=" "/>
    <s v="200  "/>
    <n v="0"/>
    <n v="4.2"/>
    <n v="3249.520000000015"/>
  </r>
  <r>
    <x v="111"/>
    <x v="5"/>
    <s v=" "/>
    <s v="811  "/>
    <n v="0"/>
    <n v="3.8"/>
    <n v="3245.7200000000148"/>
  </r>
  <r>
    <x v="111"/>
    <x v="4"/>
    <s v=" "/>
    <s v="200  "/>
    <n v="0"/>
    <n v="3.8"/>
    <n v="3241.9200000000146"/>
  </r>
  <r>
    <x v="111"/>
    <x v="7"/>
    <s v=" "/>
    <s v="200  "/>
    <n v="0"/>
    <n v="0.34"/>
    <n v="3241.5800000000145"/>
  </r>
  <r>
    <x v="112"/>
    <x v="1"/>
    <s v="16565256"/>
    <s v="207  "/>
    <n v="30"/>
    <n v="0"/>
    <n v="3271.5800000000145"/>
  </r>
  <r>
    <x v="112"/>
    <x v="8"/>
    <s v="15768711"/>
    <s v="200  "/>
    <n v="0"/>
    <n v="2000"/>
    <n v="1271.5800000000145"/>
  </r>
  <r>
    <x v="112"/>
    <x v="2"/>
    <s v=" "/>
    <s v="200  "/>
    <n v="0"/>
    <n v="10"/>
    <n v="1261.5800000000145"/>
  </r>
  <r>
    <x v="112"/>
    <x v="9"/>
    <s v="10530627"/>
    <s v="200  "/>
    <n v="0"/>
    <n v="6.6"/>
    <n v="1254.9800000000146"/>
  </r>
  <r>
    <x v="112"/>
    <x v="3"/>
    <s v=" "/>
    <s v="200  "/>
    <n v="0"/>
    <n v="2.1"/>
    <n v="1252.8800000000147"/>
  </r>
  <r>
    <x v="112"/>
    <x v="10"/>
    <s v="10530627"/>
    <s v="200  "/>
    <n v="0"/>
    <n v="1.39"/>
    <n v="1251.4900000000146"/>
  </r>
  <r>
    <x v="112"/>
    <x v="5"/>
    <s v=" "/>
    <s v="811  "/>
    <n v="0"/>
    <n v="0.18"/>
    <n v="1251.3100000000145"/>
  </r>
  <r>
    <x v="112"/>
    <x v="4"/>
    <s v=" "/>
    <s v="200  "/>
    <n v="0"/>
    <n v="0.18"/>
    <n v="1251.1300000000144"/>
  </r>
  <r>
    <x v="112"/>
    <x v="7"/>
    <s v=" "/>
    <s v="200  "/>
    <n v="0"/>
    <n v="0.12"/>
    <n v="1251.0100000000145"/>
  </r>
  <r>
    <x v="113"/>
    <x v="1"/>
    <s v="26029767"/>
    <s v="207  "/>
    <n v="15"/>
    <n v="0"/>
    <n v="1266.0100000000145"/>
  </r>
  <r>
    <x v="113"/>
    <x v="2"/>
    <s v=" "/>
    <s v="200  "/>
    <n v="0"/>
    <n v="10"/>
    <n v="1256.0100000000145"/>
  </r>
  <r>
    <x v="113"/>
    <x v="3"/>
    <s v=" "/>
    <s v="200  "/>
    <n v="0"/>
    <n v="2.1"/>
    <n v="1253.9100000000146"/>
  </r>
  <r>
    <x v="113"/>
    <x v="5"/>
    <s v=" "/>
    <s v="811  "/>
    <n v="0"/>
    <n v="0.09"/>
    <n v="1253.8200000000147"/>
  </r>
  <r>
    <x v="113"/>
    <x v="4"/>
    <s v=" "/>
    <s v="200  "/>
    <n v="0"/>
    <n v="0.09"/>
    <n v="1253.7300000000148"/>
  </r>
  <r>
    <x v="113"/>
    <x v="7"/>
    <s v=" "/>
    <s v="200  "/>
    <n v="0"/>
    <n v="7.0000000000000007E-2"/>
    <n v="1253.6600000000149"/>
  </r>
  <r>
    <x v="114"/>
    <x v="1"/>
    <s v="36100722"/>
    <s v="207  "/>
    <n v="25"/>
    <n v="0"/>
    <n v="1278.6600000000149"/>
  </r>
  <r>
    <x v="114"/>
    <x v="11"/>
    <s v=" "/>
    <s v="200  "/>
    <n v="0"/>
    <n v="750"/>
    <n v="528.66000000001486"/>
  </r>
  <r>
    <x v="114"/>
    <x v="10"/>
    <s v=" "/>
    <s v="200  "/>
    <n v="0"/>
    <n v="157.5"/>
    <n v="371.16000000001486"/>
  </r>
  <r>
    <x v="114"/>
    <x v="2"/>
    <s v=" "/>
    <s v="200  "/>
    <n v="0"/>
    <n v="10"/>
    <n v="361.16000000001486"/>
  </r>
  <r>
    <x v="114"/>
    <x v="7"/>
    <s v=" "/>
    <s v="200  "/>
    <n v="0"/>
    <n v="5.52"/>
    <n v="355.64000000001488"/>
  </r>
  <r>
    <x v="114"/>
    <x v="3"/>
    <s v=" "/>
    <s v="200  "/>
    <n v="0"/>
    <n v="2.1"/>
    <n v="353.54000000001486"/>
  </r>
  <r>
    <x v="114"/>
    <x v="4"/>
    <s v=" "/>
    <s v="200  "/>
    <n v="0"/>
    <n v="0.15"/>
    <n v="353.39000000001488"/>
  </r>
  <r>
    <x v="114"/>
    <x v="5"/>
    <s v=" "/>
    <s v="811  "/>
    <n v="0"/>
    <n v="0.15"/>
    <n v="353.2400000000149"/>
  </r>
  <r>
    <x v="115"/>
    <x v="1"/>
    <s v="42300787"/>
    <s v="207  "/>
    <n v="14"/>
    <n v="0"/>
    <n v="367.2400000000149"/>
  </r>
  <r>
    <x v="115"/>
    <x v="2"/>
    <s v=" "/>
    <s v="200  "/>
    <n v="0"/>
    <n v="10"/>
    <n v="357.2400000000149"/>
  </r>
  <r>
    <x v="115"/>
    <x v="3"/>
    <s v=" "/>
    <s v="200  "/>
    <n v="0"/>
    <n v="2.1"/>
    <n v="355.14000000001488"/>
  </r>
  <r>
    <x v="115"/>
    <x v="5"/>
    <s v=" "/>
    <s v="811  "/>
    <n v="0"/>
    <n v="0.08"/>
    <n v="355.0600000000149"/>
  </r>
  <r>
    <x v="115"/>
    <x v="4"/>
    <s v=" "/>
    <s v="200  "/>
    <n v="0"/>
    <n v="0.08"/>
    <n v="354.98000000001491"/>
  </r>
  <r>
    <x v="115"/>
    <x v="7"/>
    <s v=" "/>
    <s v="200  "/>
    <n v="0"/>
    <n v="7.0000000000000007E-2"/>
    <n v="354.91000000001492"/>
  </r>
  <r>
    <x v="116"/>
    <x v="1"/>
    <s v="59912793"/>
    <s v="101  "/>
    <n v="141.79"/>
    <n v="0"/>
    <n v="496.70000000001494"/>
  </r>
  <r>
    <x v="116"/>
    <x v="1"/>
    <s v="59901490"/>
    <s v="101  "/>
    <n v="141.79"/>
    <n v="0"/>
    <n v="638.4900000000149"/>
  </r>
  <r>
    <x v="116"/>
    <x v="15"/>
    <s v="54546863"/>
    <s v="215  "/>
    <n v="276.12"/>
    <n v="0"/>
    <n v="914.61000000001491"/>
  </r>
  <r>
    <x v="116"/>
    <x v="1"/>
    <s v="59730723"/>
    <s v="204  "/>
    <n v="300"/>
    <n v="0"/>
    <n v="1214.6100000000149"/>
  </r>
  <r>
    <x v="116"/>
    <x v="2"/>
    <s v=" "/>
    <s v="200  "/>
    <n v="0"/>
    <n v="30"/>
    <n v="1184.6100000000149"/>
  </r>
  <r>
    <x v="116"/>
    <x v="2"/>
    <s v="54546863"/>
    <s v="215  "/>
    <n v="0"/>
    <n v="23"/>
    <n v="1161.6100000000149"/>
  </r>
  <r>
    <x v="116"/>
    <x v="3"/>
    <s v=" "/>
    <s v="200  "/>
    <n v="0"/>
    <n v="6.3"/>
    <n v="1155.310000000015"/>
  </r>
  <r>
    <x v="116"/>
    <x v="5"/>
    <s v=" "/>
    <s v="811  "/>
    <n v="0"/>
    <n v="5.16"/>
    <n v="1150.1500000000149"/>
  </r>
  <r>
    <x v="116"/>
    <x v="4"/>
    <s v=" "/>
    <s v="200  "/>
    <n v="0"/>
    <n v="5.16"/>
    <n v="1144.9900000000148"/>
  </r>
  <r>
    <x v="116"/>
    <x v="10"/>
    <s v="54546863"/>
    <s v="215  "/>
    <n v="0"/>
    <n v="4.83"/>
    <n v="1140.1600000000149"/>
  </r>
  <r>
    <x v="116"/>
    <x v="7"/>
    <s v=" "/>
    <s v="200  "/>
    <n v="0"/>
    <n v="0.42"/>
    <n v="1139.7400000000148"/>
  </r>
  <r>
    <x v="117"/>
    <x v="1"/>
    <s v="65993027"/>
    <s v="207  "/>
    <n v="100"/>
    <n v="0"/>
    <n v="1239.7400000000148"/>
  </r>
  <r>
    <x v="117"/>
    <x v="2"/>
    <s v=" "/>
    <s v="200  "/>
    <n v="0"/>
    <n v="10"/>
    <n v="1229.7400000000148"/>
  </r>
  <r>
    <x v="117"/>
    <x v="3"/>
    <s v=" "/>
    <s v="200  "/>
    <n v="0"/>
    <n v="2.1"/>
    <n v="1227.6400000000149"/>
  </r>
  <r>
    <x v="117"/>
    <x v="5"/>
    <s v=" "/>
    <s v="811  "/>
    <n v="0"/>
    <n v="0.6"/>
    <n v="1227.040000000015"/>
  </r>
  <r>
    <x v="117"/>
    <x v="4"/>
    <s v=" "/>
    <s v="200  "/>
    <n v="0"/>
    <n v="0.6"/>
    <n v="1226.4400000000151"/>
  </r>
  <r>
    <x v="117"/>
    <x v="7"/>
    <s v=" "/>
    <s v="200  "/>
    <n v="0"/>
    <n v="7.0000000000000007E-2"/>
    <n v="1226.3700000000151"/>
  </r>
  <r>
    <x v="118"/>
    <x v="1"/>
    <s v="78318698"/>
    <s v="207  "/>
    <n v="20"/>
    <n v="0"/>
    <n v="1246.3700000000151"/>
  </r>
  <r>
    <x v="118"/>
    <x v="1"/>
    <s v="77501228"/>
    <s v="202  "/>
    <n v="48.23"/>
    <n v="0"/>
    <n v="1294.6000000000151"/>
  </r>
  <r>
    <x v="118"/>
    <x v="2"/>
    <s v=" "/>
    <s v="200  "/>
    <n v="0"/>
    <n v="20"/>
    <n v="1274.6000000000151"/>
  </r>
  <r>
    <x v="118"/>
    <x v="3"/>
    <s v=" "/>
    <s v="200  "/>
    <n v="0"/>
    <n v="4.2"/>
    <n v="1270.4000000000151"/>
  </r>
  <r>
    <x v="118"/>
    <x v="4"/>
    <s v=" "/>
    <s v="200  "/>
    <n v="0"/>
    <n v="0.41"/>
    <n v="1269.990000000015"/>
  </r>
  <r>
    <x v="118"/>
    <x v="5"/>
    <s v=" "/>
    <s v="811  "/>
    <n v="0"/>
    <n v="0.41"/>
    <n v="1269.5800000000149"/>
  </r>
  <r>
    <x v="118"/>
    <x v="7"/>
    <s v=" "/>
    <s v="200  "/>
    <n v="0"/>
    <n v="0.15"/>
    <n v="1269.4300000000148"/>
  </r>
  <r>
    <x v="119"/>
    <x v="1"/>
    <s v="92850702"/>
    <s v="207  "/>
    <n v="50"/>
    <n v="0"/>
    <n v="1319.4300000000148"/>
  </r>
  <r>
    <x v="119"/>
    <x v="2"/>
    <s v=" "/>
    <s v="200  "/>
    <n v="0"/>
    <n v="10"/>
    <n v="1309.4300000000148"/>
  </r>
  <r>
    <x v="119"/>
    <x v="3"/>
    <s v=" "/>
    <s v="200  "/>
    <n v="0"/>
    <n v="2.1"/>
    <n v="1307.3300000000149"/>
  </r>
  <r>
    <x v="119"/>
    <x v="5"/>
    <s v=" "/>
    <s v="811  "/>
    <n v="0"/>
    <n v="0.3"/>
    <n v="1307.030000000015"/>
  </r>
  <r>
    <x v="119"/>
    <x v="4"/>
    <s v=" "/>
    <s v="200  "/>
    <n v="0"/>
    <n v="0.3"/>
    <n v="1306.730000000015"/>
  </r>
  <r>
    <x v="119"/>
    <x v="7"/>
    <s v=" "/>
    <s v="200  "/>
    <n v="0"/>
    <n v="7.0000000000000007E-2"/>
    <n v="1306.6600000000151"/>
  </r>
  <r>
    <x v="120"/>
    <x v="1"/>
    <s v="102993902"/>
    <s v="207  "/>
    <n v="16"/>
    <n v="0"/>
    <n v="1322.6600000000151"/>
  </r>
  <r>
    <x v="120"/>
    <x v="1"/>
    <s v="103769078"/>
    <s v="101  "/>
    <n v="170.81"/>
    <n v="0"/>
    <n v="1493.470000000015"/>
  </r>
  <r>
    <x v="120"/>
    <x v="1"/>
    <s v="103785269"/>
    <s v="101  "/>
    <n v="170.81"/>
    <n v="0"/>
    <n v="1664.280000000015"/>
  </r>
  <r>
    <x v="120"/>
    <x v="2"/>
    <s v=" "/>
    <s v="200  "/>
    <n v="0"/>
    <n v="30"/>
    <n v="1634.280000000015"/>
  </r>
  <r>
    <x v="120"/>
    <x v="3"/>
    <s v=" "/>
    <s v="200  "/>
    <n v="0"/>
    <n v="6.3"/>
    <n v="1627.980000000015"/>
  </r>
  <r>
    <x v="120"/>
    <x v="4"/>
    <s v=" "/>
    <s v="200  "/>
    <n v="0"/>
    <n v="2.14"/>
    <n v="1625.8400000000149"/>
  </r>
  <r>
    <x v="120"/>
    <x v="5"/>
    <s v=" "/>
    <s v="811  "/>
    <n v="0"/>
    <n v="2.14"/>
    <n v="1623.7000000000148"/>
  </r>
  <r>
    <x v="120"/>
    <x v="7"/>
    <s v=" "/>
    <s v="200  "/>
    <n v="0"/>
    <n v="0.23"/>
    <n v="1623.4700000000148"/>
  </r>
  <r>
    <x v="121"/>
    <x v="1"/>
    <s v="118587552"/>
    <s v="207  "/>
    <n v="78"/>
    <n v="0"/>
    <n v="1701.4700000000148"/>
  </r>
  <r>
    <x v="121"/>
    <x v="2"/>
    <s v=" "/>
    <s v="200  "/>
    <n v="0"/>
    <n v="10"/>
    <n v="1691.4700000000148"/>
  </r>
  <r>
    <x v="121"/>
    <x v="3"/>
    <s v=" "/>
    <s v="200  "/>
    <n v="0"/>
    <n v="2.1"/>
    <n v="1689.3700000000149"/>
  </r>
  <r>
    <x v="121"/>
    <x v="5"/>
    <s v=" "/>
    <s v="811  "/>
    <n v="0"/>
    <n v="0.47"/>
    <n v="1688.9000000000149"/>
  </r>
  <r>
    <x v="121"/>
    <x v="4"/>
    <s v=" "/>
    <s v="200  "/>
    <n v="0"/>
    <n v="0.47"/>
    <n v="1688.4300000000148"/>
  </r>
  <r>
    <x v="121"/>
    <x v="7"/>
    <s v=" "/>
    <s v="200  "/>
    <n v="0"/>
    <n v="7.0000000000000007E-2"/>
    <n v="1688.3600000000149"/>
  </r>
  <r>
    <x v="122"/>
    <x v="1"/>
    <s v="128955614"/>
    <s v="207  "/>
    <n v="60"/>
    <n v="0"/>
    <n v="1748.3600000000149"/>
  </r>
  <r>
    <x v="122"/>
    <x v="1"/>
    <s v="129187081"/>
    <s v="204  "/>
    <n v="300"/>
    <n v="0"/>
    <n v="2048.3600000000151"/>
  </r>
  <r>
    <x v="122"/>
    <x v="2"/>
    <s v=" "/>
    <s v="200  "/>
    <n v="0"/>
    <n v="20"/>
    <n v="2028.3600000000151"/>
  </r>
  <r>
    <x v="122"/>
    <x v="3"/>
    <s v=" "/>
    <s v="200  "/>
    <n v="0"/>
    <n v="4.2"/>
    <n v="2024.1600000000151"/>
  </r>
  <r>
    <x v="122"/>
    <x v="4"/>
    <s v=" "/>
    <s v="200  "/>
    <n v="0"/>
    <n v="2.16"/>
    <n v="2022.000000000015"/>
  </r>
  <r>
    <x v="122"/>
    <x v="5"/>
    <s v=" "/>
    <s v="811  "/>
    <n v="0"/>
    <n v="2.16"/>
    <n v="2019.8400000000149"/>
  </r>
  <r>
    <x v="122"/>
    <x v="7"/>
    <s v=" "/>
    <s v="200  "/>
    <n v="0"/>
    <n v="0.16"/>
    <n v="2019.6800000000148"/>
  </r>
  <r>
    <x v="123"/>
    <x v="1"/>
    <s v="137788922"/>
    <s v="207  "/>
    <n v="16"/>
    <n v="0"/>
    <n v="2035.6800000000148"/>
  </r>
  <r>
    <x v="123"/>
    <x v="2"/>
    <s v=" "/>
    <s v="200  "/>
    <n v="0"/>
    <n v="10"/>
    <n v="2025.6800000000148"/>
  </r>
  <r>
    <x v="123"/>
    <x v="3"/>
    <s v=" "/>
    <s v="200  "/>
    <n v="0"/>
    <n v="2.1"/>
    <n v="2023.5800000000149"/>
  </r>
  <r>
    <x v="123"/>
    <x v="5"/>
    <s v=" "/>
    <s v="811  "/>
    <n v="0"/>
    <n v="0.1"/>
    <n v="2023.480000000015"/>
  </r>
  <r>
    <x v="123"/>
    <x v="4"/>
    <s v=" "/>
    <s v="200  "/>
    <n v="0"/>
    <n v="0.1"/>
    <n v="2023.3800000000151"/>
  </r>
  <r>
    <x v="123"/>
    <x v="7"/>
    <s v=" "/>
    <s v="200  "/>
    <n v="0"/>
    <n v="7.0000000000000007E-2"/>
    <n v="2023.3100000000152"/>
  </r>
  <r>
    <x v="124"/>
    <x v="1"/>
    <s v="149221617"/>
    <s v="207  "/>
    <n v="60"/>
    <n v="0"/>
    <n v="2083.310000000015"/>
  </r>
  <r>
    <x v="124"/>
    <x v="2"/>
    <s v=" "/>
    <s v="200  "/>
    <n v="0"/>
    <n v="10"/>
    <n v="2073.310000000015"/>
  </r>
  <r>
    <x v="124"/>
    <x v="3"/>
    <s v=" "/>
    <s v="200  "/>
    <n v="0"/>
    <n v="2.1"/>
    <n v="2071.210000000015"/>
  </r>
  <r>
    <x v="124"/>
    <x v="5"/>
    <s v=" "/>
    <s v="811  "/>
    <n v="0"/>
    <n v="0.36"/>
    <n v="2070.8500000000149"/>
  </r>
  <r>
    <x v="124"/>
    <x v="4"/>
    <s v=" "/>
    <s v="200  "/>
    <n v="0"/>
    <n v="0.36"/>
    <n v="2070.4900000000148"/>
  </r>
  <r>
    <x v="124"/>
    <x v="7"/>
    <s v=" "/>
    <s v="200  "/>
    <n v="0"/>
    <n v="7.0000000000000007E-2"/>
    <n v="2070.4200000000146"/>
  </r>
  <r>
    <x v="125"/>
    <x v="1"/>
    <s v="158652492"/>
    <s v="207  "/>
    <n v="75"/>
    <n v="0"/>
    <n v="2145.4200000000146"/>
  </r>
  <r>
    <x v="125"/>
    <x v="1"/>
    <s v="158722188"/>
    <s v="101  "/>
    <n v="164.97"/>
    <n v="0"/>
    <n v="2310.3900000000144"/>
  </r>
  <r>
    <x v="125"/>
    <x v="1"/>
    <s v="158736371"/>
    <s v="101  "/>
    <n v="164.97"/>
    <n v="0"/>
    <n v="2475.3600000000142"/>
  </r>
  <r>
    <x v="125"/>
    <x v="1"/>
    <s v="158403625"/>
    <s v="523  "/>
    <n v="4095.94"/>
    <n v="0"/>
    <n v="6571.3000000000138"/>
  </r>
  <r>
    <x v="125"/>
    <x v="8"/>
    <s v="16798286"/>
    <s v="200  "/>
    <n v="0"/>
    <n v="5000"/>
    <n v="1571.3000000000138"/>
  </r>
  <r>
    <x v="125"/>
    <x v="2"/>
    <s v=" "/>
    <s v="200  "/>
    <n v="0"/>
    <n v="40"/>
    <n v="1531.3000000000138"/>
  </r>
  <r>
    <x v="125"/>
    <x v="5"/>
    <s v=" "/>
    <s v="811  "/>
    <n v="0"/>
    <n v="27.01"/>
    <n v="1504.2900000000138"/>
  </r>
  <r>
    <x v="125"/>
    <x v="4"/>
    <s v=" "/>
    <s v="200  "/>
    <n v="0"/>
    <n v="27.01"/>
    <n v="1477.2800000000138"/>
  </r>
  <r>
    <x v="125"/>
    <x v="3"/>
    <s v=" "/>
    <s v="200  "/>
    <n v="0"/>
    <n v="8.4"/>
    <n v="1468.8800000000138"/>
  </r>
  <r>
    <x v="125"/>
    <x v="9"/>
    <s v="10530714"/>
    <s v="200  "/>
    <n v="0"/>
    <n v="6.6"/>
    <n v="1462.2800000000138"/>
  </r>
  <r>
    <x v="125"/>
    <x v="10"/>
    <s v="10530714"/>
    <s v="200  "/>
    <n v="0"/>
    <n v="1.39"/>
    <n v="1460.8900000000137"/>
  </r>
  <r>
    <x v="125"/>
    <x v="7"/>
    <s v=" "/>
    <s v="200  "/>
    <n v="0"/>
    <n v="0.5"/>
    <n v="1460.3900000000137"/>
  </r>
  <r>
    <x v="126"/>
    <x v="1"/>
    <s v="169318596"/>
    <s v="207  "/>
    <n v="230"/>
    <n v="0"/>
    <n v="1690.3900000000137"/>
  </r>
  <r>
    <x v="126"/>
    <x v="1"/>
    <s v="170663077"/>
    <s v="204  "/>
    <n v="300"/>
    <n v="0"/>
    <n v="1990.3900000000137"/>
  </r>
  <r>
    <x v="126"/>
    <x v="2"/>
    <s v=" "/>
    <s v="200  "/>
    <n v="0"/>
    <n v="20"/>
    <n v="1970.3900000000137"/>
  </r>
  <r>
    <x v="126"/>
    <x v="3"/>
    <s v=" "/>
    <s v="200  "/>
    <n v="0"/>
    <n v="4.2"/>
    <n v="1966.1900000000137"/>
  </r>
  <r>
    <x v="126"/>
    <x v="5"/>
    <s v=" "/>
    <s v="811  "/>
    <n v="0"/>
    <n v="3.18"/>
    <n v="1963.0100000000136"/>
  </r>
  <r>
    <x v="126"/>
    <x v="4"/>
    <s v=" "/>
    <s v="200  "/>
    <n v="0"/>
    <n v="3.18"/>
    <n v="1959.8300000000136"/>
  </r>
  <r>
    <x v="126"/>
    <x v="7"/>
    <s v=" "/>
    <s v="200  "/>
    <n v="0"/>
    <n v="0.17"/>
    <n v="1959.6600000000135"/>
  </r>
  <r>
    <x v="127"/>
    <x v="1"/>
    <s v="177046667"/>
    <s v="207  "/>
    <n v="35"/>
    <n v="0"/>
    <n v="1994.6600000000135"/>
  </r>
  <r>
    <x v="127"/>
    <x v="2"/>
    <s v=" "/>
    <s v="200  "/>
    <n v="0"/>
    <n v="10"/>
    <n v="1984.6600000000135"/>
  </r>
  <r>
    <x v="127"/>
    <x v="3"/>
    <s v=" "/>
    <s v="200  "/>
    <n v="0"/>
    <n v="2.1"/>
    <n v="1982.5600000000136"/>
  </r>
  <r>
    <x v="127"/>
    <x v="5"/>
    <s v=" "/>
    <s v="811  "/>
    <n v="0"/>
    <n v="0.21"/>
    <n v="1982.3500000000136"/>
  </r>
  <r>
    <x v="127"/>
    <x v="4"/>
    <s v=" "/>
    <s v="200  "/>
    <n v="0"/>
    <n v="0.21"/>
    <n v="1982.1400000000135"/>
  </r>
  <r>
    <x v="127"/>
    <x v="7"/>
    <s v=" "/>
    <s v="200  "/>
    <n v="0"/>
    <n v="7.0000000000000007E-2"/>
    <n v="1982.0700000000136"/>
  </r>
  <r>
    <x v="128"/>
    <x v="1"/>
    <s v="188866563"/>
    <s v="207  "/>
    <n v="87"/>
    <n v="0"/>
    <n v="2069.0700000000134"/>
  </r>
  <r>
    <x v="128"/>
    <x v="2"/>
    <s v=" "/>
    <s v="200  "/>
    <n v="0"/>
    <n v="10"/>
    <n v="2059.0700000000134"/>
  </r>
  <r>
    <x v="128"/>
    <x v="3"/>
    <s v=" "/>
    <s v="200  "/>
    <n v="0"/>
    <n v="2.1"/>
    <n v="2056.9700000000134"/>
  </r>
  <r>
    <x v="128"/>
    <x v="5"/>
    <s v=" "/>
    <s v="811  "/>
    <n v="0"/>
    <n v="0.52"/>
    <n v="2056.4500000000135"/>
  </r>
  <r>
    <x v="128"/>
    <x v="4"/>
    <s v=" "/>
    <s v="200  "/>
    <n v="0"/>
    <n v="0.52"/>
    <n v="2055.9300000000135"/>
  </r>
  <r>
    <x v="128"/>
    <x v="7"/>
    <s v=" "/>
    <s v="200  "/>
    <n v="0"/>
    <n v="7.0000000000000007E-2"/>
    <n v="2055.8600000000133"/>
  </r>
  <r>
    <x v="129"/>
    <x v="1"/>
    <s v="199096965"/>
    <s v="207  "/>
    <n v="73"/>
    <n v="0"/>
    <n v="2128.8600000000133"/>
  </r>
  <r>
    <x v="129"/>
    <x v="2"/>
    <s v=" "/>
    <s v="200  "/>
    <n v="0"/>
    <n v="10"/>
    <n v="2118.8600000000133"/>
  </r>
  <r>
    <x v="129"/>
    <x v="3"/>
    <s v=" "/>
    <s v="200  "/>
    <n v="0"/>
    <n v="2.1"/>
    <n v="2116.7600000000134"/>
  </r>
  <r>
    <x v="129"/>
    <x v="5"/>
    <s v=" "/>
    <s v="811  "/>
    <n v="0"/>
    <n v="0.44"/>
    <n v="2116.3200000000134"/>
  </r>
  <r>
    <x v="129"/>
    <x v="4"/>
    <s v=" "/>
    <s v="200  "/>
    <n v="0"/>
    <n v="0.44"/>
    <n v="2115.8800000000133"/>
  </r>
  <r>
    <x v="129"/>
    <x v="7"/>
    <s v=" "/>
    <s v="200  "/>
    <n v="0"/>
    <n v="7.0000000000000007E-2"/>
    <n v="2115.8100000000131"/>
  </r>
  <r>
    <x v="130"/>
    <x v="1"/>
    <s v="209111657"/>
    <s v="207  "/>
    <n v="65"/>
    <n v="0"/>
    <n v="2180.8100000000131"/>
  </r>
  <r>
    <x v="130"/>
    <x v="1"/>
    <s v="210683857"/>
    <s v="101  "/>
    <n v="195.47"/>
    <n v="0"/>
    <n v="2376.2800000000129"/>
  </r>
  <r>
    <x v="130"/>
    <x v="1"/>
    <s v="210700717"/>
    <s v="101  "/>
    <n v="195.47"/>
    <n v="0"/>
    <n v="2571.7500000000127"/>
  </r>
  <r>
    <x v="130"/>
    <x v="2"/>
    <s v=" "/>
    <s v="200  "/>
    <n v="0"/>
    <n v="30"/>
    <n v="2541.7500000000127"/>
  </r>
  <r>
    <x v="130"/>
    <x v="3"/>
    <s v=" "/>
    <s v="200  "/>
    <n v="0"/>
    <n v="6.3"/>
    <n v="2535.4500000000126"/>
  </r>
  <r>
    <x v="130"/>
    <x v="4"/>
    <s v=" "/>
    <s v="200  "/>
    <n v="0"/>
    <n v="2.73"/>
    <n v="2532.7200000000125"/>
  </r>
  <r>
    <x v="130"/>
    <x v="5"/>
    <s v=" "/>
    <s v="811  "/>
    <n v="0"/>
    <n v="2.73"/>
    <n v="2529.9900000000125"/>
  </r>
  <r>
    <x v="130"/>
    <x v="7"/>
    <s v=" "/>
    <s v="200  "/>
    <n v="0"/>
    <n v="0.24"/>
    <n v="2529.7500000000127"/>
  </r>
  <r>
    <x v="131"/>
    <x v="1"/>
    <s v="221240062"/>
    <s v="207  "/>
    <n v="286"/>
    <n v="0"/>
    <n v="2815.7500000000127"/>
  </r>
  <r>
    <x v="131"/>
    <x v="1"/>
    <s v="221468574"/>
    <s v="204  "/>
    <n v="300"/>
    <n v="0"/>
    <n v="3115.7500000000127"/>
  </r>
  <r>
    <x v="131"/>
    <x v="15"/>
    <s v="54903041"/>
    <s v="215  "/>
    <n v="949.58"/>
    <n v="0"/>
    <n v="4065.3300000000127"/>
  </r>
  <r>
    <x v="131"/>
    <x v="8"/>
    <s v="17299578"/>
    <s v="200  "/>
    <n v="0"/>
    <n v="3000"/>
    <n v="1065.3300000000127"/>
  </r>
  <r>
    <x v="131"/>
    <x v="2"/>
    <s v="54903041"/>
    <s v="215  "/>
    <n v="0"/>
    <n v="23"/>
    <n v="1042.3300000000127"/>
  </r>
  <r>
    <x v="131"/>
    <x v="2"/>
    <s v=" "/>
    <s v="200  "/>
    <n v="0"/>
    <n v="20"/>
    <n v="1022.3300000000127"/>
  </r>
  <r>
    <x v="131"/>
    <x v="4"/>
    <s v=" "/>
    <s v="200  "/>
    <n v="0"/>
    <n v="9.2200000000000006"/>
    <n v="1013.1100000000126"/>
  </r>
  <r>
    <x v="131"/>
    <x v="5"/>
    <s v=" "/>
    <s v="811  "/>
    <n v="0"/>
    <n v="9.2200000000000006"/>
    <n v="1003.8900000000126"/>
  </r>
  <r>
    <x v="131"/>
    <x v="9"/>
    <s v="10530724"/>
    <s v="200  "/>
    <n v="0"/>
    <n v="6.6"/>
    <n v="997.29000000001258"/>
  </r>
  <r>
    <x v="131"/>
    <x v="10"/>
    <s v="54903041"/>
    <s v="215  "/>
    <n v="0"/>
    <n v="4.83"/>
    <n v="992.46000000001254"/>
  </r>
  <r>
    <x v="131"/>
    <x v="3"/>
    <s v=" "/>
    <s v="200  "/>
    <n v="0"/>
    <n v="4.2"/>
    <n v="988.2600000000125"/>
  </r>
  <r>
    <x v="131"/>
    <x v="10"/>
    <s v="10530724"/>
    <s v="200  "/>
    <n v="0"/>
    <n v="1.39"/>
    <n v="986.87000000001251"/>
  </r>
  <r>
    <x v="131"/>
    <x v="7"/>
    <s v=" "/>
    <s v="200  "/>
    <n v="0"/>
    <n v="0.43"/>
    <n v="986.44000000001256"/>
  </r>
  <r>
    <x v="132"/>
    <x v="1"/>
    <s v="228889068"/>
    <s v="207  "/>
    <n v="95"/>
    <n v="0"/>
    <n v="1081.4400000000126"/>
  </r>
  <r>
    <x v="132"/>
    <x v="2"/>
    <s v=" "/>
    <s v="200  "/>
    <n v="0"/>
    <n v="10"/>
    <n v="1071.4400000000126"/>
  </r>
  <r>
    <x v="132"/>
    <x v="3"/>
    <s v=" "/>
    <s v="200  "/>
    <n v="0"/>
    <n v="2.1"/>
    <n v="1069.3400000000127"/>
  </r>
  <r>
    <x v="132"/>
    <x v="5"/>
    <s v=" "/>
    <s v="811  "/>
    <n v="0"/>
    <n v="0.56999999999999995"/>
    <n v="1068.7700000000127"/>
  </r>
  <r>
    <x v="132"/>
    <x v="4"/>
    <s v=" "/>
    <s v="200  "/>
    <n v="0"/>
    <n v="0.56999999999999995"/>
    <n v="1068.2000000000128"/>
  </r>
  <r>
    <x v="132"/>
    <x v="7"/>
    <s v=" "/>
    <s v="200  "/>
    <n v="0"/>
    <n v="7.0000000000000007E-2"/>
    <n v="1068.1300000000128"/>
  </r>
  <r>
    <x v="133"/>
    <x v="1"/>
    <s v="238729559"/>
    <s v="207  "/>
    <n v="60"/>
    <n v="0"/>
    <n v="1128.1300000000128"/>
  </r>
  <r>
    <x v="133"/>
    <x v="2"/>
    <s v=" "/>
    <s v="200  "/>
    <n v="0"/>
    <n v="10"/>
    <n v="1118.1300000000128"/>
  </r>
  <r>
    <x v="133"/>
    <x v="3"/>
    <s v=" "/>
    <s v="200  "/>
    <n v="0"/>
    <n v="2.1"/>
    <n v="1116.0300000000129"/>
  </r>
  <r>
    <x v="133"/>
    <x v="5"/>
    <s v=" "/>
    <s v="811  "/>
    <n v="0"/>
    <n v="0.36"/>
    <n v="1115.670000000013"/>
  </r>
  <r>
    <x v="133"/>
    <x v="4"/>
    <s v=" "/>
    <s v="200  "/>
    <n v="0"/>
    <n v="0.36"/>
    <n v="1115.3100000000131"/>
  </r>
  <r>
    <x v="133"/>
    <x v="7"/>
    <s v=" "/>
    <s v="200  "/>
    <n v="0"/>
    <n v="7.0000000000000007E-2"/>
    <n v="1115.2400000000132"/>
  </r>
  <r>
    <x v="134"/>
    <x v="1"/>
    <s v="248045788"/>
    <s v="207  "/>
    <n v="45"/>
    <n v="0"/>
    <n v="1160.2400000000132"/>
  </r>
  <r>
    <x v="134"/>
    <x v="2"/>
    <s v=" "/>
    <s v="200  "/>
    <n v="0"/>
    <n v="10"/>
    <n v="1150.2400000000132"/>
  </r>
  <r>
    <x v="134"/>
    <x v="3"/>
    <s v=" "/>
    <s v="200  "/>
    <n v="0"/>
    <n v="2.1"/>
    <n v="1148.1400000000133"/>
  </r>
  <r>
    <x v="134"/>
    <x v="5"/>
    <s v=" "/>
    <s v="811  "/>
    <n v="0"/>
    <n v="0.27"/>
    <n v="1147.8700000000133"/>
  </r>
  <r>
    <x v="134"/>
    <x v="4"/>
    <s v=" "/>
    <s v="200  "/>
    <n v="0"/>
    <n v="0.27"/>
    <n v="1147.6000000000133"/>
  </r>
  <r>
    <x v="134"/>
    <x v="7"/>
    <s v=" "/>
    <s v="200  "/>
    <n v="0"/>
    <n v="7.0000000000000007E-2"/>
    <n v="1147.5300000000134"/>
  </r>
  <r>
    <x v="135"/>
    <x v="1"/>
    <s v="260876705"/>
    <s v="207  "/>
    <n v="60"/>
    <n v="0"/>
    <n v="1207.5300000000134"/>
  </r>
  <r>
    <x v="135"/>
    <x v="1"/>
    <s v="258191248"/>
    <s v="101  "/>
    <n v="138.5"/>
    <n v="0"/>
    <n v="1346.0300000000134"/>
  </r>
  <r>
    <x v="135"/>
    <x v="1"/>
    <s v="258207340"/>
    <s v="101  "/>
    <n v="138.5"/>
    <n v="0"/>
    <n v="1484.5300000000134"/>
  </r>
  <r>
    <x v="135"/>
    <x v="11"/>
    <s v=" "/>
    <s v="200  "/>
    <n v="0"/>
    <n v="750"/>
    <n v="734.53000000001339"/>
  </r>
  <r>
    <x v="135"/>
    <x v="10"/>
    <s v=" "/>
    <s v="200  "/>
    <n v="0"/>
    <n v="157.5"/>
    <n v="577.03000000001339"/>
  </r>
  <r>
    <x v="135"/>
    <x v="2"/>
    <s v=" "/>
    <s v="200  "/>
    <n v="0"/>
    <n v="30"/>
    <n v="547.03000000001339"/>
  </r>
  <r>
    <x v="135"/>
    <x v="3"/>
    <s v=" "/>
    <s v="200  "/>
    <n v="0"/>
    <n v="6.3"/>
    <n v="540.73000000001343"/>
  </r>
  <r>
    <x v="135"/>
    <x v="7"/>
    <s v=" "/>
    <s v="200  "/>
    <n v="0"/>
    <n v="5.68"/>
    <n v="535.05000000001348"/>
  </r>
  <r>
    <x v="135"/>
    <x v="5"/>
    <s v=" "/>
    <s v="811  "/>
    <n v="0"/>
    <n v="2.02"/>
    <n v="533.0300000000135"/>
  </r>
  <r>
    <x v="135"/>
    <x v="4"/>
    <s v=" "/>
    <s v="200  "/>
    <n v="0"/>
    <n v="2.02"/>
    <n v="531.01000000001352"/>
  </r>
  <r>
    <x v="136"/>
    <x v="1"/>
    <s v="272559863"/>
    <s v="207  "/>
    <n v="160"/>
    <n v="0"/>
    <n v="691.01000000001352"/>
  </r>
  <r>
    <x v="136"/>
    <x v="1"/>
    <s v="272273835"/>
    <s v="204  "/>
    <n v="300"/>
    <n v="0"/>
    <n v="991.01000000001352"/>
  </r>
  <r>
    <x v="136"/>
    <x v="2"/>
    <s v=" "/>
    <s v="200  "/>
    <n v="0"/>
    <n v="20"/>
    <n v="971.01000000001352"/>
  </r>
  <r>
    <x v="136"/>
    <x v="3"/>
    <s v=" "/>
    <s v="200  "/>
    <n v="0"/>
    <n v="4.2"/>
    <n v="966.81000000001347"/>
  </r>
  <r>
    <x v="136"/>
    <x v="4"/>
    <s v=" "/>
    <s v="200  "/>
    <n v="0"/>
    <n v="2.76"/>
    <n v="964.05000000001348"/>
  </r>
  <r>
    <x v="136"/>
    <x v="5"/>
    <s v=" "/>
    <s v="811  "/>
    <n v="0"/>
    <n v="2.76"/>
    <n v="961.29000000001349"/>
  </r>
  <r>
    <x v="136"/>
    <x v="7"/>
    <s v=" "/>
    <s v="200  "/>
    <n v="0"/>
    <n v="0.17"/>
    <n v="961.12000000001353"/>
  </r>
  <r>
    <x v="137"/>
    <x v="1"/>
    <s v="283839278"/>
    <s v="207  "/>
    <n v="60"/>
    <n v="0"/>
    <n v="1021.1200000000135"/>
  </r>
  <r>
    <x v="137"/>
    <x v="2"/>
    <s v=" "/>
    <s v="200  "/>
    <n v="0"/>
    <n v="10"/>
    <n v="1011.1200000000135"/>
  </r>
  <r>
    <x v="137"/>
    <x v="3"/>
    <s v=" "/>
    <s v="200  "/>
    <n v="0"/>
    <n v="2.1"/>
    <n v="1009.0200000000135"/>
  </r>
  <r>
    <x v="137"/>
    <x v="5"/>
    <s v=" "/>
    <s v="811  "/>
    <n v="0"/>
    <n v="0.42"/>
    <n v="1008.6000000000136"/>
  </r>
  <r>
    <x v="137"/>
    <x v="4"/>
    <s v=" "/>
    <s v="200  "/>
    <n v="0"/>
    <n v="0.36"/>
    <n v="1008.2400000000135"/>
  </r>
  <r>
    <x v="137"/>
    <x v="7"/>
    <s v=" "/>
    <s v="200  "/>
    <n v="0"/>
    <n v="7.0000000000000007E-2"/>
    <n v="1008.1700000000135"/>
  </r>
  <r>
    <x v="138"/>
    <x v="1"/>
    <s v="293416930"/>
    <s v="207  "/>
    <n v="30"/>
    <n v="0"/>
    <n v="1038.1700000000135"/>
  </r>
  <r>
    <x v="138"/>
    <x v="2"/>
    <s v=" "/>
    <s v="200  "/>
    <n v="0"/>
    <n v="10"/>
    <n v="1028.1700000000135"/>
  </r>
  <r>
    <x v="138"/>
    <x v="3"/>
    <s v=" "/>
    <s v="200  "/>
    <n v="0"/>
    <n v="2.1"/>
    <n v="1026.0700000000136"/>
  </r>
  <r>
    <x v="138"/>
    <x v="5"/>
    <s v=" "/>
    <s v="811  "/>
    <n v="0"/>
    <n v="0.21"/>
    <n v="1025.8600000000135"/>
  </r>
  <r>
    <x v="138"/>
    <x v="4"/>
    <s v=" "/>
    <s v="200  "/>
    <n v="0"/>
    <n v="0.18"/>
    <n v="1025.6800000000135"/>
  </r>
  <r>
    <x v="138"/>
    <x v="7"/>
    <s v=" "/>
    <s v="200  "/>
    <n v="0"/>
    <n v="7.0000000000000007E-2"/>
    <n v="1025.6100000000135"/>
  </r>
  <r>
    <x v="139"/>
    <x v="1"/>
    <s v="304693132"/>
    <s v="207  "/>
    <n v="40"/>
    <n v="0"/>
    <n v="1065.6100000000135"/>
  </r>
  <r>
    <x v="139"/>
    <x v="2"/>
    <s v=" "/>
    <s v="200  "/>
    <n v="0"/>
    <n v="10"/>
    <n v="1055.6100000000135"/>
  </r>
  <r>
    <x v="139"/>
    <x v="3"/>
    <s v=" "/>
    <s v="200  "/>
    <n v="0"/>
    <n v="2.1"/>
    <n v="1053.5100000000136"/>
  </r>
  <r>
    <x v="139"/>
    <x v="5"/>
    <s v=" "/>
    <s v="811  "/>
    <n v="0"/>
    <n v="0.28000000000000003"/>
    <n v="1053.2300000000137"/>
  </r>
  <r>
    <x v="139"/>
    <x v="4"/>
    <s v=" "/>
    <s v="200  "/>
    <n v="0"/>
    <n v="0.24"/>
    <n v="1052.9900000000137"/>
  </r>
  <r>
    <x v="139"/>
    <x v="7"/>
    <s v=" "/>
    <s v="200  "/>
    <n v="0"/>
    <n v="7.0000000000000007E-2"/>
    <n v="1052.9200000000137"/>
  </r>
  <r>
    <x v="140"/>
    <x v="1"/>
    <s v="315485246"/>
    <s v="207  "/>
    <n v="30"/>
    <n v="0"/>
    <n v="1082.9200000000137"/>
  </r>
  <r>
    <x v="140"/>
    <x v="2"/>
    <s v=" "/>
    <s v="200  "/>
    <n v="0"/>
    <n v="10"/>
    <n v="1072.9200000000137"/>
  </r>
  <r>
    <x v="140"/>
    <x v="3"/>
    <s v=" "/>
    <s v="200  "/>
    <n v="0"/>
    <n v="2.1"/>
    <n v="1070.8200000000138"/>
  </r>
  <r>
    <x v="140"/>
    <x v="5"/>
    <s v=" "/>
    <s v="811  "/>
    <n v="0"/>
    <n v="0.21"/>
    <n v="1070.6100000000138"/>
  </r>
  <r>
    <x v="140"/>
    <x v="4"/>
    <s v=" "/>
    <s v="200  "/>
    <n v="0"/>
    <n v="0.18"/>
    <n v="1070.4300000000137"/>
  </r>
  <r>
    <x v="140"/>
    <x v="7"/>
    <s v=" "/>
    <s v="200  "/>
    <n v="0"/>
    <n v="7.0000000000000007E-2"/>
    <n v="1070.3600000000138"/>
  </r>
  <r>
    <x v="141"/>
    <x v="1"/>
    <s v="327509232"/>
    <s v="207  "/>
    <n v="160"/>
    <n v="0"/>
    <n v="1230.3600000000138"/>
  </r>
  <r>
    <x v="141"/>
    <x v="1"/>
    <s v="329308129"/>
    <s v="101  "/>
    <n v="173.1"/>
    <n v="0"/>
    <n v="1403.4600000000137"/>
  </r>
  <r>
    <x v="141"/>
    <x v="1"/>
    <s v="329324079"/>
    <s v="101  "/>
    <n v="173.1"/>
    <n v="0"/>
    <n v="1576.5600000000136"/>
  </r>
  <r>
    <x v="141"/>
    <x v="1"/>
    <s v="330303835"/>
    <s v="204  "/>
    <n v="300"/>
    <n v="0"/>
    <n v="1876.5600000000136"/>
  </r>
  <r>
    <x v="141"/>
    <x v="2"/>
    <s v=" "/>
    <s v="200  "/>
    <n v="0"/>
    <n v="40"/>
    <n v="1836.5600000000136"/>
  </r>
  <r>
    <x v="141"/>
    <x v="3"/>
    <s v=" "/>
    <s v="200  "/>
    <n v="0"/>
    <n v="8.4"/>
    <n v="1828.1600000000135"/>
  </r>
  <r>
    <x v="141"/>
    <x v="5"/>
    <s v=" "/>
    <s v="811  "/>
    <n v="0"/>
    <n v="5.64"/>
    <n v="1822.5200000000134"/>
  </r>
  <r>
    <x v="141"/>
    <x v="4"/>
    <s v=" "/>
    <s v="200  "/>
    <n v="0"/>
    <n v="4.84"/>
    <n v="1817.6800000000135"/>
  </r>
  <r>
    <x v="141"/>
    <x v="7"/>
    <s v=" "/>
    <s v="200  "/>
    <n v="0"/>
    <n v="0.32"/>
    <n v="1817.3600000000135"/>
  </r>
  <r>
    <x v="142"/>
    <x v="1"/>
    <s v="339155973"/>
    <s v="207  "/>
    <n v="30"/>
    <n v="0"/>
    <n v="1847.3600000000135"/>
  </r>
  <r>
    <x v="142"/>
    <x v="2"/>
    <s v=" "/>
    <s v="200  "/>
    <n v="0"/>
    <n v="10"/>
    <n v="1837.3600000000135"/>
  </r>
  <r>
    <x v="142"/>
    <x v="3"/>
    <s v=" "/>
    <s v="200  "/>
    <n v="0"/>
    <n v="2.1"/>
    <n v="1835.2600000000136"/>
  </r>
  <r>
    <x v="142"/>
    <x v="5"/>
    <s v=" "/>
    <s v="811  "/>
    <n v="0"/>
    <n v="0.21"/>
    <n v="1835.0500000000136"/>
  </r>
  <r>
    <x v="142"/>
    <x v="4"/>
    <s v=" "/>
    <s v="200  "/>
    <n v="0"/>
    <n v="0.18"/>
    <n v="1834.8700000000135"/>
  </r>
  <r>
    <x v="142"/>
    <x v="7"/>
    <s v=" "/>
    <s v="200  "/>
    <n v="0"/>
    <n v="7.0000000000000007E-2"/>
    <n v="1834.8000000000136"/>
  </r>
  <r>
    <x v="143"/>
    <x v="1"/>
    <s v="349087165"/>
    <s v="207  "/>
    <n v="30"/>
    <n v="0"/>
    <n v="1864.8000000000136"/>
  </r>
  <r>
    <x v="143"/>
    <x v="2"/>
    <s v=" "/>
    <s v="200  "/>
    <n v="0"/>
    <n v="10"/>
    <n v="1854.8000000000136"/>
  </r>
  <r>
    <x v="143"/>
    <x v="3"/>
    <s v=" "/>
    <s v="200  "/>
    <n v="0"/>
    <n v="2.1"/>
    <n v="1852.7000000000137"/>
  </r>
  <r>
    <x v="143"/>
    <x v="5"/>
    <s v=" "/>
    <s v="811  "/>
    <n v="0"/>
    <n v="0.21"/>
    <n v="1852.4900000000137"/>
  </r>
  <r>
    <x v="143"/>
    <x v="4"/>
    <s v=" "/>
    <s v="200  "/>
    <n v="0"/>
    <n v="0.18"/>
    <n v="1852.3100000000136"/>
  </r>
  <r>
    <x v="143"/>
    <x v="7"/>
    <s v=" "/>
    <s v="200  "/>
    <n v="0"/>
    <n v="7.0000000000000007E-2"/>
    <n v="1852.2400000000137"/>
  </r>
  <r>
    <x v="144"/>
    <x v="1"/>
    <s v="360746901"/>
    <s v="207  "/>
    <n v="35"/>
    <n v="0"/>
    <n v="1887.2400000000137"/>
  </r>
  <r>
    <x v="144"/>
    <x v="2"/>
    <s v=" "/>
    <s v="200  "/>
    <n v="0"/>
    <n v="10"/>
    <n v="1877.2400000000137"/>
  </r>
  <r>
    <x v="144"/>
    <x v="3"/>
    <s v=" "/>
    <s v="200  "/>
    <n v="0"/>
    <n v="2.1"/>
    <n v="1875.1400000000137"/>
  </r>
  <r>
    <x v="144"/>
    <x v="5"/>
    <s v=" "/>
    <s v="811  "/>
    <n v="0"/>
    <n v="0.25"/>
    <n v="1874.8900000000137"/>
  </r>
  <r>
    <x v="144"/>
    <x v="4"/>
    <s v=" "/>
    <s v="200  "/>
    <n v="0"/>
    <n v="0.21"/>
    <n v="1874.6800000000137"/>
  </r>
  <r>
    <x v="144"/>
    <x v="7"/>
    <s v=" "/>
    <s v="200  "/>
    <n v="0"/>
    <n v="7.0000000000000007E-2"/>
    <n v="1874.6100000000138"/>
  </r>
  <r>
    <x v="145"/>
    <x v="1"/>
    <s v="373024225"/>
    <s v="207  "/>
    <n v="25"/>
    <n v="0"/>
    <n v="1899.6100000000138"/>
  </r>
  <r>
    <x v="145"/>
    <x v="2"/>
    <s v=" "/>
    <s v="200  "/>
    <n v="0"/>
    <n v="10"/>
    <n v="1889.6100000000138"/>
  </r>
  <r>
    <x v="145"/>
    <x v="3"/>
    <s v=" "/>
    <s v="200  "/>
    <n v="0"/>
    <n v="2.1"/>
    <n v="1887.5100000000139"/>
  </r>
  <r>
    <x v="145"/>
    <x v="5"/>
    <s v=" "/>
    <s v="811  "/>
    <n v="0"/>
    <n v="0.18"/>
    <n v="1887.3300000000138"/>
  </r>
  <r>
    <x v="145"/>
    <x v="4"/>
    <s v=" "/>
    <s v="200  "/>
    <n v="0"/>
    <n v="0.15"/>
    <n v="1887.1800000000137"/>
  </r>
  <r>
    <x v="145"/>
    <x v="7"/>
    <s v=" "/>
    <s v="200  "/>
    <n v="0"/>
    <n v="7.0000000000000007E-2"/>
    <n v="1887.1100000000138"/>
  </r>
  <r>
    <x v="146"/>
    <x v="1"/>
    <s v="385363105"/>
    <s v="207  "/>
    <n v="130"/>
    <n v="0"/>
    <n v="2017.1100000000138"/>
  </r>
  <r>
    <x v="146"/>
    <x v="1"/>
    <s v="386388786"/>
    <s v="204  "/>
    <n v="300"/>
    <n v="0"/>
    <n v="2317.1100000000138"/>
  </r>
  <r>
    <x v="146"/>
    <x v="2"/>
    <s v=" "/>
    <s v="200  "/>
    <n v="0"/>
    <n v="20"/>
    <n v="2297.1100000000138"/>
  </r>
  <r>
    <x v="146"/>
    <x v="3"/>
    <s v=" "/>
    <s v="200  "/>
    <n v="0"/>
    <n v="4.2"/>
    <n v="2292.910000000014"/>
  </r>
  <r>
    <x v="146"/>
    <x v="5"/>
    <s v=" "/>
    <s v="811  "/>
    <n v="0"/>
    <n v="3.01"/>
    <n v="2289.9000000000137"/>
  </r>
  <r>
    <x v="146"/>
    <x v="4"/>
    <s v=" "/>
    <s v="200  "/>
    <n v="0"/>
    <n v="2.58"/>
    <n v="2287.3200000000138"/>
  </r>
  <r>
    <x v="146"/>
    <x v="7"/>
    <s v=" "/>
    <s v="200  "/>
    <n v="0"/>
    <n v="0.17"/>
    <n v="2287.1500000000137"/>
  </r>
  <r>
    <x v="147"/>
    <x v="1"/>
    <s v="394703495"/>
    <s v="207  "/>
    <n v="40"/>
    <n v="0"/>
    <n v="2327.1500000000137"/>
  </r>
  <r>
    <x v="147"/>
    <x v="2"/>
    <s v=" "/>
    <s v="200  "/>
    <n v="0"/>
    <n v="10"/>
    <n v="2317.1500000000137"/>
  </r>
  <r>
    <x v="147"/>
    <x v="3"/>
    <s v=" "/>
    <s v="200  "/>
    <n v="0"/>
    <n v="2.1"/>
    <n v="2315.0500000000138"/>
  </r>
  <r>
    <x v="147"/>
    <x v="5"/>
    <s v=" "/>
    <s v="811  "/>
    <n v="0"/>
    <n v="0.28000000000000003"/>
    <n v="2314.7700000000136"/>
  </r>
  <r>
    <x v="147"/>
    <x v="4"/>
    <s v=" "/>
    <s v="200  "/>
    <n v="0"/>
    <n v="0.24"/>
    <n v="2314.5300000000138"/>
  </r>
  <r>
    <x v="147"/>
    <x v="7"/>
    <s v=" "/>
    <s v="200  "/>
    <n v="0"/>
    <n v="7.0000000000000007E-2"/>
    <n v="2314.4600000000137"/>
  </r>
  <r>
    <x v="148"/>
    <x v="1"/>
    <s v="405079334"/>
    <s v="207  "/>
    <n v="30"/>
    <n v="0"/>
    <n v="2344.4600000000137"/>
  </r>
  <r>
    <x v="148"/>
    <x v="2"/>
    <s v=" "/>
    <s v="200  "/>
    <n v="0"/>
    <n v="10"/>
    <n v="2334.4600000000137"/>
  </r>
  <r>
    <x v="148"/>
    <x v="3"/>
    <s v=" "/>
    <s v="200  "/>
    <n v="0"/>
    <n v="2.1"/>
    <n v="2332.3600000000138"/>
  </r>
  <r>
    <x v="148"/>
    <x v="5"/>
    <s v=" "/>
    <s v="811  "/>
    <n v="0"/>
    <n v="0.21"/>
    <n v="2332.1500000000137"/>
  </r>
  <r>
    <x v="148"/>
    <x v="4"/>
    <s v=" "/>
    <s v="200  "/>
    <n v="0"/>
    <n v="0.18"/>
    <n v="2331.9700000000139"/>
  </r>
  <r>
    <x v="148"/>
    <x v="7"/>
    <s v=" "/>
    <s v="200  "/>
    <n v="0"/>
    <n v="7.0000000000000007E-2"/>
    <n v="2331.9000000000137"/>
  </r>
  <r>
    <x v="149"/>
    <x v="1"/>
    <s v="414204778"/>
    <s v="207  "/>
    <n v="35"/>
    <n v="0"/>
    <n v="2366.9000000000137"/>
  </r>
  <r>
    <x v="149"/>
    <x v="2"/>
    <s v=" "/>
    <s v="200  "/>
    <n v="0"/>
    <n v="10"/>
    <n v="2356.9000000000137"/>
  </r>
  <r>
    <x v="149"/>
    <x v="3"/>
    <s v=" "/>
    <s v="200  "/>
    <n v="0"/>
    <n v="2.1"/>
    <n v="2354.8000000000138"/>
  </r>
  <r>
    <x v="149"/>
    <x v="5"/>
    <s v=" "/>
    <s v="811  "/>
    <n v="0"/>
    <n v="0.25"/>
    <n v="2354.5500000000138"/>
  </r>
  <r>
    <x v="149"/>
    <x v="4"/>
    <s v=" "/>
    <s v="200  "/>
    <n v="0"/>
    <n v="0.21"/>
    <n v="2354.3400000000138"/>
  </r>
  <r>
    <x v="149"/>
    <x v="7"/>
    <s v=" "/>
    <s v="200  "/>
    <n v="0"/>
    <n v="7.0000000000000007E-2"/>
    <n v="2354.2700000000136"/>
  </r>
  <r>
    <x v="150"/>
    <x v="1"/>
    <s v="424920950"/>
    <s v="207  "/>
    <n v="45"/>
    <n v="0"/>
    <n v="2399.2700000000136"/>
  </r>
  <r>
    <x v="150"/>
    <x v="2"/>
    <s v=" "/>
    <s v="200  "/>
    <n v="0"/>
    <n v="10"/>
    <n v="2389.2700000000136"/>
  </r>
  <r>
    <x v="150"/>
    <x v="3"/>
    <s v=" "/>
    <s v="200  "/>
    <n v="0"/>
    <n v="2.1"/>
    <n v="2387.1700000000137"/>
  </r>
  <r>
    <x v="150"/>
    <x v="5"/>
    <s v=" "/>
    <s v="811  "/>
    <n v="0"/>
    <n v="0.32"/>
    <n v="2386.8500000000136"/>
  </r>
  <r>
    <x v="150"/>
    <x v="4"/>
    <s v=" "/>
    <s v="200  "/>
    <n v="0"/>
    <n v="0.27"/>
    <n v="2386.5800000000136"/>
  </r>
  <r>
    <x v="150"/>
    <x v="7"/>
    <s v=" "/>
    <s v="200  "/>
    <n v="0"/>
    <n v="7.0000000000000007E-2"/>
    <n v="2386.5100000000134"/>
  </r>
  <r>
    <x v="151"/>
    <x v="1"/>
    <s v="437551080"/>
    <s v="207  "/>
    <n v="220"/>
    <n v="0"/>
    <n v="2606.5100000000134"/>
  </r>
  <r>
    <x v="151"/>
    <x v="1"/>
    <s v="439443206"/>
    <s v="204  "/>
    <n v="300"/>
    <n v="0"/>
    <n v="2906.5100000000134"/>
  </r>
  <r>
    <x v="151"/>
    <x v="4"/>
    <s v=" "/>
    <s v="200  "/>
    <n v="0"/>
    <n v="28.08"/>
    <n v="2878.4300000000135"/>
  </r>
  <r>
    <x v="151"/>
    <x v="2"/>
    <s v=" "/>
    <s v="200  "/>
    <n v="0"/>
    <n v="20"/>
    <n v="2858.4300000000135"/>
  </r>
  <r>
    <x v="151"/>
    <x v="3"/>
    <s v=" "/>
    <s v="200  "/>
    <n v="0"/>
    <n v="4.2"/>
    <n v="2854.2300000000137"/>
  </r>
  <r>
    <x v="151"/>
    <x v="5"/>
    <s v=" "/>
    <s v="811  "/>
    <n v="0"/>
    <n v="3.64"/>
    <n v="2850.5900000000138"/>
  </r>
  <r>
    <x v="151"/>
    <x v="7"/>
    <s v=" "/>
    <s v="200  "/>
    <n v="0"/>
    <n v="1.53"/>
    <n v="2849.0600000000136"/>
  </r>
  <r>
    <x v="151"/>
    <x v="7"/>
    <s v="121169"/>
    <s v="200  "/>
    <n v="1.53"/>
    <n v="0"/>
    <n v="2850.5900000000138"/>
  </r>
  <r>
    <x v="151"/>
    <x v="4"/>
    <s v="121168"/>
    <s v="200  "/>
    <n v="28.08"/>
    <n v="0"/>
    <n v="2878.6700000000137"/>
  </r>
  <r>
    <x v="151"/>
    <x v="4"/>
    <s v="325249"/>
    <s v="200  "/>
    <n v="0"/>
    <n v="3.12"/>
    <n v="2875.5500000000138"/>
  </r>
  <r>
    <x v="151"/>
    <x v="7"/>
    <s v="325250"/>
    <s v="200  "/>
    <n v="0"/>
    <n v="0.17"/>
    <n v="2875.3800000000138"/>
  </r>
  <r>
    <x v="152"/>
    <x v="1"/>
    <s v="460187665"/>
    <s v="207  "/>
    <n v="80"/>
    <n v="0"/>
    <n v="2955.3800000000138"/>
  </r>
  <r>
    <x v="152"/>
    <x v="2"/>
    <s v=" "/>
    <s v="200  "/>
    <n v="0"/>
    <n v="10"/>
    <n v="2945.3800000000138"/>
  </r>
  <r>
    <x v="152"/>
    <x v="3"/>
    <s v=" "/>
    <s v="200  "/>
    <n v="0"/>
    <n v="2.1"/>
    <n v="2943.2800000000138"/>
  </r>
  <r>
    <x v="152"/>
    <x v="5"/>
    <s v=" "/>
    <s v="811  "/>
    <n v="0"/>
    <n v="0.56000000000000005"/>
    <n v="2942.7200000000139"/>
  </r>
  <r>
    <x v="152"/>
    <x v="4"/>
    <s v=" "/>
    <s v="200  "/>
    <n v="0"/>
    <n v="0.48"/>
    <n v="2942.2400000000139"/>
  </r>
  <r>
    <x v="152"/>
    <x v="7"/>
    <s v=" "/>
    <s v="200  "/>
    <n v="0"/>
    <n v="7.0000000000000007E-2"/>
    <n v="2942.1700000000137"/>
  </r>
  <r>
    <x v="153"/>
    <x v="1"/>
    <s v="466191327"/>
    <s v="202  "/>
    <n v="67"/>
    <n v="0"/>
    <n v="3009.1700000000137"/>
  </r>
  <r>
    <x v="153"/>
    <x v="1"/>
    <s v="468908302"/>
    <s v="207  "/>
    <n v="120"/>
    <n v="0"/>
    <n v="3129.1700000000137"/>
  </r>
  <r>
    <x v="153"/>
    <x v="2"/>
    <s v=" "/>
    <s v="200  "/>
    <n v="0"/>
    <n v="20"/>
    <n v="3109.1700000000137"/>
  </r>
  <r>
    <x v="153"/>
    <x v="3"/>
    <s v=" "/>
    <s v="200  "/>
    <n v="0"/>
    <n v="4.2"/>
    <n v="3104.9700000000139"/>
  </r>
  <r>
    <x v="153"/>
    <x v="5"/>
    <s v=" "/>
    <s v="811  "/>
    <n v="0"/>
    <n v="1.31"/>
    <n v="3103.660000000014"/>
  </r>
  <r>
    <x v="153"/>
    <x v="4"/>
    <s v=" "/>
    <s v="200  "/>
    <n v="0"/>
    <n v="1.1200000000000001"/>
    <n v="3102.5400000000141"/>
  </r>
  <r>
    <x v="153"/>
    <x v="7"/>
    <s v=" "/>
    <s v="200  "/>
    <n v="0"/>
    <n v="0.16"/>
    <n v="3102.3800000000142"/>
  </r>
  <r>
    <x v="154"/>
    <x v="1"/>
    <s v="480435396"/>
    <s v="207  "/>
    <n v="130"/>
    <n v="0"/>
    <n v="3232.3800000000142"/>
  </r>
  <r>
    <x v="154"/>
    <x v="1"/>
    <s v="478514266"/>
    <s v="101  "/>
    <n v="229.49"/>
    <n v="0"/>
    <n v="3461.8700000000144"/>
  </r>
  <r>
    <x v="154"/>
    <x v="1"/>
    <s v="478528557"/>
    <s v="101  "/>
    <n v="229.49"/>
    <n v="0"/>
    <n v="3691.3600000000142"/>
  </r>
  <r>
    <x v="154"/>
    <x v="1"/>
    <s v="480326040"/>
    <s v="204  "/>
    <n v="300"/>
    <n v="0"/>
    <n v="3991.3600000000142"/>
  </r>
  <r>
    <x v="154"/>
    <x v="2"/>
    <s v=" "/>
    <s v="200  "/>
    <n v="0"/>
    <n v="40"/>
    <n v="3951.3600000000142"/>
  </r>
  <r>
    <x v="154"/>
    <x v="3"/>
    <s v=" "/>
    <s v="200  "/>
    <n v="0"/>
    <n v="8.4"/>
    <n v="3942.9600000000141"/>
  </r>
  <r>
    <x v="154"/>
    <x v="5"/>
    <s v=" "/>
    <s v="811  "/>
    <n v="0"/>
    <n v="6.23"/>
    <n v="3936.7300000000141"/>
  </r>
  <r>
    <x v="154"/>
    <x v="4"/>
    <s v=" "/>
    <s v="200  "/>
    <n v="0"/>
    <n v="5.34"/>
    <n v="3931.390000000014"/>
  </r>
  <r>
    <x v="154"/>
    <x v="7"/>
    <s v=" "/>
    <s v="200  "/>
    <n v="0"/>
    <n v="0.33"/>
    <n v="3931.060000000014"/>
  </r>
  <r>
    <x v="155"/>
    <x v="1"/>
    <s v="489692290"/>
    <s v="207  "/>
    <n v="36"/>
    <n v="0"/>
    <n v="3967.060000000014"/>
  </r>
  <r>
    <x v="155"/>
    <x v="1"/>
    <s v="486865780"/>
    <s v="202  "/>
    <n v="66"/>
    <n v="0"/>
    <n v="4033.060000000014"/>
  </r>
  <r>
    <x v="155"/>
    <x v="1"/>
    <s v="489231692"/>
    <s v="101  "/>
    <n v="122.59"/>
    <n v="0"/>
    <n v="4155.6500000000142"/>
  </r>
  <r>
    <x v="155"/>
    <x v="1"/>
    <s v="489218575"/>
    <s v="101  "/>
    <n v="122.59"/>
    <n v="0"/>
    <n v="4278.2400000000143"/>
  </r>
  <r>
    <x v="155"/>
    <x v="2"/>
    <s v=" "/>
    <s v="200  "/>
    <n v="0"/>
    <n v="40"/>
    <n v="4238.2400000000143"/>
  </r>
  <r>
    <x v="155"/>
    <x v="3"/>
    <s v=" "/>
    <s v="200  "/>
    <n v="0"/>
    <n v="8.4"/>
    <n v="4229.8400000000147"/>
  </r>
  <r>
    <x v="155"/>
    <x v="5"/>
    <s v=" "/>
    <s v="811  "/>
    <n v="0"/>
    <n v="2.4300000000000002"/>
    <n v="4227.4100000000144"/>
  </r>
  <r>
    <x v="155"/>
    <x v="4"/>
    <s v=" "/>
    <s v="200  "/>
    <n v="0"/>
    <n v="2.1"/>
    <n v="4225.310000000014"/>
  </r>
  <r>
    <x v="155"/>
    <x v="7"/>
    <s v=" "/>
    <s v="200  "/>
    <n v="0"/>
    <n v="0.3"/>
    <n v="4225.0100000000139"/>
  </r>
  <r>
    <x v="156"/>
    <x v="1"/>
    <s v="497213410"/>
    <s v="207  "/>
    <n v="34"/>
    <n v="0"/>
    <n v="4259.0100000000139"/>
  </r>
  <r>
    <x v="156"/>
    <x v="1"/>
    <s v="497384748"/>
    <s v="202  "/>
    <n v="55"/>
    <n v="0"/>
    <n v="4314.0100000000139"/>
  </r>
  <r>
    <x v="156"/>
    <x v="11"/>
    <s v=" "/>
    <s v="200  "/>
    <n v="0"/>
    <n v="750"/>
    <n v="3564.0100000000139"/>
  </r>
  <r>
    <x v="156"/>
    <x v="10"/>
    <s v=" "/>
    <s v="200  "/>
    <n v="0"/>
    <n v="157.5"/>
    <n v="3406.5100000000139"/>
  </r>
  <r>
    <x v="156"/>
    <x v="2"/>
    <s v=" "/>
    <s v="200  "/>
    <n v="0"/>
    <n v="20"/>
    <n v="3386.5100000000139"/>
  </r>
  <r>
    <x v="156"/>
    <x v="7"/>
    <s v=" "/>
    <s v="200  "/>
    <n v="0"/>
    <n v="5.6"/>
    <n v="3380.910000000014"/>
  </r>
  <r>
    <x v="156"/>
    <x v="3"/>
    <s v=" "/>
    <s v="200  "/>
    <n v="0"/>
    <n v="4.2"/>
    <n v="3376.7100000000141"/>
  </r>
  <r>
    <x v="156"/>
    <x v="5"/>
    <s v=" "/>
    <s v="811  "/>
    <n v="0"/>
    <n v="0.63"/>
    <n v="3376.080000000014"/>
  </r>
  <r>
    <x v="156"/>
    <x v="4"/>
    <s v=" "/>
    <s v="200  "/>
    <n v="0"/>
    <n v="0.53"/>
    <n v="3375.5500000000138"/>
  </r>
  <r>
    <x v="157"/>
    <x v="1"/>
    <s v="507429115"/>
    <s v="207  "/>
    <n v="29"/>
    <n v="0"/>
    <n v="3404.5500000000138"/>
  </r>
  <r>
    <x v="157"/>
    <x v="1"/>
    <s v="506869550"/>
    <s v="202  "/>
    <n v="43.81"/>
    <n v="0"/>
    <n v="3448.3600000000138"/>
  </r>
  <r>
    <x v="157"/>
    <x v="2"/>
    <s v=" "/>
    <s v="200  "/>
    <n v="0"/>
    <n v="20"/>
    <n v="3428.3600000000138"/>
  </r>
  <r>
    <x v="157"/>
    <x v="3"/>
    <s v=" "/>
    <s v="200  "/>
    <n v="0"/>
    <n v="4.2"/>
    <n v="3424.160000000014"/>
  </r>
  <r>
    <x v="157"/>
    <x v="5"/>
    <s v=" "/>
    <s v="811  "/>
    <n v="0"/>
    <n v="0.51"/>
    <n v="3423.6500000000137"/>
  </r>
  <r>
    <x v="157"/>
    <x v="4"/>
    <s v=" "/>
    <s v="200  "/>
    <n v="0"/>
    <n v="0.43"/>
    <n v="3423.2200000000139"/>
  </r>
  <r>
    <x v="157"/>
    <x v="7"/>
    <s v=" "/>
    <s v="200  "/>
    <n v="0"/>
    <n v="0.15"/>
    <n v="3423.0700000000138"/>
  </r>
  <r>
    <x v="158"/>
    <x v="1"/>
    <s v="518276210"/>
    <s v="207  "/>
    <n v="25"/>
    <n v="0"/>
    <n v="3448.0700000000138"/>
  </r>
  <r>
    <x v="158"/>
    <x v="1"/>
    <s v="519131725"/>
    <s v="202  "/>
    <n v="47.14"/>
    <n v="0"/>
    <n v="3495.2100000000137"/>
  </r>
  <r>
    <x v="158"/>
    <x v="2"/>
    <s v=" "/>
    <s v="200  "/>
    <n v="0"/>
    <n v="20"/>
    <n v="3475.2100000000137"/>
  </r>
  <r>
    <x v="158"/>
    <x v="3"/>
    <s v=" "/>
    <s v="200  "/>
    <n v="0"/>
    <n v="4.2"/>
    <n v="3471.0100000000139"/>
  </r>
  <r>
    <x v="158"/>
    <x v="4"/>
    <s v=" "/>
    <s v="200  "/>
    <n v="0"/>
    <n v="0.43"/>
    <n v="3470.580000000014"/>
  </r>
  <r>
    <x v="158"/>
    <x v="5"/>
    <s v=" "/>
    <s v="811  "/>
    <n v="0"/>
    <n v="0.37"/>
    <n v="3470.2100000000141"/>
  </r>
  <r>
    <x v="158"/>
    <x v="7"/>
    <s v=" "/>
    <s v="200  "/>
    <n v="0"/>
    <n v="0.15"/>
    <n v="3470.060000000014"/>
  </r>
  <r>
    <x v="159"/>
    <x v="1"/>
    <s v="529838752"/>
    <s v="207  "/>
    <n v="119"/>
    <n v="0"/>
    <n v="3589.060000000014"/>
  </r>
  <r>
    <x v="159"/>
    <x v="1"/>
    <s v="534710521"/>
    <s v="204  "/>
    <n v="300"/>
    <n v="0"/>
    <n v="3889.060000000014"/>
  </r>
  <r>
    <x v="159"/>
    <x v="1"/>
    <s v="532904198"/>
    <s v="202  "/>
    <n v="46908.36"/>
    <n v="0"/>
    <n v="50797.420000000013"/>
  </r>
  <r>
    <x v="159"/>
    <x v="4"/>
    <s v=" "/>
    <s v="200  "/>
    <n v="0"/>
    <n v="283.95999999999998"/>
    <n v="50513.460000000014"/>
  </r>
  <r>
    <x v="159"/>
    <x v="5"/>
    <s v=" "/>
    <s v="811  "/>
    <n v="0"/>
    <n v="236.64"/>
    <n v="50276.820000000014"/>
  </r>
  <r>
    <x v="159"/>
    <x v="2"/>
    <s v=" "/>
    <s v="200  "/>
    <n v="0"/>
    <n v="113.82"/>
    <n v="50163.000000000015"/>
  </r>
  <r>
    <x v="159"/>
    <x v="3"/>
    <s v=" "/>
    <s v="200  "/>
    <n v="0"/>
    <n v="23.9"/>
    <n v="50139.100000000013"/>
  </r>
  <r>
    <x v="159"/>
    <x v="7"/>
    <s v=" "/>
    <s v="200  "/>
    <n v="0"/>
    <n v="2.2400000000000002"/>
    <n v="50136.860000000015"/>
  </r>
  <r>
    <x v="160"/>
    <x v="1"/>
    <s v="545123248"/>
    <s v="207  "/>
    <n v="29"/>
    <n v="0"/>
    <n v="50165.860000000015"/>
  </r>
  <r>
    <x v="160"/>
    <x v="1"/>
    <s v="544629352"/>
    <s v="101  "/>
    <n v="128.6"/>
    <n v="0"/>
    <n v="50294.460000000014"/>
  </r>
  <r>
    <x v="160"/>
    <x v="1"/>
    <s v="544615370"/>
    <s v="101  "/>
    <n v="128.6"/>
    <n v="0"/>
    <n v="50423.060000000012"/>
  </r>
  <r>
    <x v="160"/>
    <x v="8"/>
    <s v="19148118"/>
    <s v="200  "/>
    <n v="0"/>
    <n v="49000"/>
    <n v="1423.0600000000122"/>
  </r>
  <r>
    <x v="160"/>
    <x v="2"/>
    <s v=" "/>
    <s v="200  "/>
    <n v="0"/>
    <n v="30"/>
    <n v="1393.0600000000122"/>
  </r>
  <r>
    <x v="160"/>
    <x v="9"/>
    <s v="10530905"/>
    <s v="200  "/>
    <n v="0"/>
    <n v="6.6"/>
    <n v="1386.4600000000123"/>
  </r>
  <r>
    <x v="160"/>
    <x v="3"/>
    <s v=" "/>
    <s v="200  "/>
    <n v="0"/>
    <n v="6.3"/>
    <n v="1380.1600000000124"/>
  </r>
  <r>
    <x v="160"/>
    <x v="4"/>
    <s v=" "/>
    <s v="200  "/>
    <n v="0"/>
    <n v="1.71"/>
    <n v="1378.4500000000123"/>
  </r>
  <r>
    <x v="160"/>
    <x v="5"/>
    <s v=" "/>
    <s v="811  "/>
    <n v="0"/>
    <n v="1.43"/>
    <n v="1377.0200000000123"/>
  </r>
  <r>
    <x v="160"/>
    <x v="10"/>
    <s v="10530905"/>
    <s v="200  "/>
    <n v="0"/>
    <n v="1.39"/>
    <n v="1375.6300000000122"/>
  </r>
  <r>
    <x v="160"/>
    <x v="7"/>
    <s v=" "/>
    <s v="200  "/>
    <n v="0"/>
    <n v="0.28000000000000003"/>
    <n v="1375.3500000000122"/>
  </r>
  <r>
    <x v="161"/>
    <x v="1"/>
    <s v="553876350"/>
    <s v="207  "/>
    <n v="33"/>
    <n v="0"/>
    <n v="1408.3500000000122"/>
  </r>
  <r>
    <x v="161"/>
    <x v="2"/>
    <s v=" "/>
    <s v="200  "/>
    <n v="0"/>
    <n v="10"/>
    <n v="1398.3500000000122"/>
  </r>
  <r>
    <x v="161"/>
    <x v="3"/>
    <s v=" "/>
    <s v="200  "/>
    <n v="0"/>
    <n v="2.1"/>
    <n v="1396.2500000000123"/>
  </r>
  <r>
    <x v="161"/>
    <x v="4"/>
    <s v=" "/>
    <s v="200  "/>
    <n v="0"/>
    <n v="0.2"/>
    <n v="1396.0500000000122"/>
  </r>
  <r>
    <x v="161"/>
    <x v="5"/>
    <s v=" "/>
    <s v="811  "/>
    <n v="0"/>
    <n v="0.17"/>
    <n v="1395.8800000000122"/>
  </r>
  <r>
    <x v="161"/>
    <x v="7"/>
    <s v=" "/>
    <s v="200  "/>
    <n v="0"/>
    <n v="7.0000000000000007E-2"/>
    <n v="1395.8100000000122"/>
  </r>
  <r>
    <x v="162"/>
    <x v="1"/>
    <s v="567852559"/>
    <s v="207  "/>
    <n v="20"/>
    <n v="0"/>
    <n v="1415.8100000000122"/>
  </r>
  <r>
    <x v="162"/>
    <x v="1"/>
    <s v="564431249"/>
    <s v="202  "/>
    <n v="50.16"/>
    <n v="0"/>
    <n v="1465.9700000000123"/>
  </r>
  <r>
    <x v="162"/>
    <x v="2"/>
    <s v=" "/>
    <s v="200  "/>
    <n v="0"/>
    <n v="20"/>
    <n v="1445.9700000000123"/>
  </r>
  <r>
    <x v="162"/>
    <x v="3"/>
    <s v=" "/>
    <s v="200  "/>
    <n v="0"/>
    <n v="4.2"/>
    <n v="1441.7700000000123"/>
  </r>
  <r>
    <x v="162"/>
    <x v="4"/>
    <s v=" "/>
    <s v="200  "/>
    <n v="0"/>
    <n v="0.42"/>
    <n v="1441.3500000000122"/>
  </r>
  <r>
    <x v="162"/>
    <x v="5"/>
    <s v=" "/>
    <s v="811  "/>
    <n v="0"/>
    <n v="0.35"/>
    <n v="1441.0000000000123"/>
  </r>
  <r>
    <x v="162"/>
    <x v="7"/>
    <s v=" "/>
    <s v="200  "/>
    <n v="0"/>
    <n v="0.15"/>
    <n v="1440.8500000000122"/>
  </r>
  <r>
    <x v="163"/>
    <x v="1"/>
    <s v="579377316"/>
    <s v="207  "/>
    <n v="36"/>
    <n v="0"/>
    <n v="1476.8500000000122"/>
  </r>
  <r>
    <x v="163"/>
    <x v="1"/>
    <s v="577192904"/>
    <s v="202  "/>
    <n v="59.78"/>
    <n v="0"/>
    <n v="1536.6300000000122"/>
  </r>
  <r>
    <x v="163"/>
    <x v="2"/>
    <s v=" "/>
    <s v="200  "/>
    <n v="0"/>
    <n v="20"/>
    <n v="1516.6300000000122"/>
  </r>
  <r>
    <x v="163"/>
    <x v="3"/>
    <s v=" "/>
    <s v="200  "/>
    <n v="0"/>
    <n v="4.2"/>
    <n v="1512.4300000000121"/>
  </r>
  <r>
    <x v="163"/>
    <x v="4"/>
    <s v=" "/>
    <s v="200  "/>
    <n v="0"/>
    <n v="0.57999999999999996"/>
    <n v="1511.8500000000122"/>
  </r>
  <r>
    <x v="163"/>
    <x v="5"/>
    <s v=" "/>
    <s v="811  "/>
    <n v="0"/>
    <n v="0.48"/>
    <n v="1511.3700000000122"/>
  </r>
  <r>
    <x v="163"/>
    <x v="7"/>
    <s v=" "/>
    <s v="200  "/>
    <n v="0"/>
    <n v="0.15"/>
    <n v="1511.2200000000121"/>
  </r>
  <r>
    <x v="164"/>
    <x v="1"/>
    <s v="592178352"/>
    <s v="207  "/>
    <n v="110"/>
    <n v="0"/>
    <n v="1621.2200000000121"/>
  </r>
  <r>
    <x v="164"/>
    <x v="1"/>
    <s v="592479099"/>
    <s v="204  "/>
    <n v="300"/>
    <n v="0"/>
    <n v="1921.2200000000121"/>
  </r>
  <r>
    <x v="164"/>
    <x v="2"/>
    <s v=" "/>
    <s v="200  "/>
    <n v="0"/>
    <n v="20"/>
    <n v="1901.2200000000121"/>
  </r>
  <r>
    <x v="164"/>
    <x v="3"/>
    <s v=" "/>
    <s v="200  "/>
    <n v="0"/>
    <n v="4.2"/>
    <n v="1897.020000000012"/>
  </r>
  <r>
    <x v="164"/>
    <x v="4"/>
    <s v=" "/>
    <s v="200  "/>
    <n v="0"/>
    <n v="2.46"/>
    <n v="1894.560000000012"/>
  </r>
  <r>
    <x v="164"/>
    <x v="5"/>
    <s v=" "/>
    <s v="811  "/>
    <n v="0"/>
    <n v="2.0499999999999998"/>
    <n v="1892.510000000012"/>
  </r>
  <r>
    <x v="164"/>
    <x v="7"/>
    <s v=" "/>
    <s v="200  "/>
    <n v="0"/>
    <n v="0.16"/>
    <n v="1892.350000000012"/>
  </r>
  <r>
    <x v="165"/>
    <x v="1"/>
    <s v="603290116"/>
    <s v="207  "/>
    <n v="35"/>
    <n v="0"/>
    <n v="1927.350000000012"/>
  </r>
  <r>
    <x v="165"/>
    <x v="1"/>
    <s v="601046961"/>
    <s v="202  "/>
    <n v="75"/>
    <n v="0"/>
    <n v="2002.350000000012"/>
  </r>
  <r>
    <x v="165"/>
    <x v="2"/>
    <s v=" "/>
    <s v="200  "/>
    <n v="0"/>
    <n v="20"/>
    <n v="1982.350000000012"/>
  </r>
  <r>
    <x v="165"/>
    <x v="3"/>
    <s v=" "/>
    <s v="200  "/>
    <n v="0"/>
    <n v="4.2"/>
    <n v="1978.1500000000119"/>
  </r>
  <r>
    <x v="165"/>
    <x v="4"/>
    <s v=" "/>
    <s v="200  "/>
    <n v="0"/>
    <n v="0.66"/>
    <n v="1977.4900000000118"/>
  </r>
  <r>
    <x v="165"/>
    <x v="5"/>
    <s v=" "/>
    <s v="811  "/>
    <n v="0"/>
    <n v="0.56000000000000005"/>
    <n v="1976.9300000000119"/>
  </r>
  <r>
    <x v="165"/>
    <x v="7"/>
    <s v=" "/>
    <s v="200  "/>
    <n v="0"/>
    <n v="0.15"/>
    <n v="1976.7800000000118"/>
  </r>
  <r>
    <x v="166"/>
    <x v="1"/>
    <s v="614089918"/>
    <s v="207  "/>
    <n v="36"/>
    <n v="0"/>
    <n v="2012.7800000000118"/>
  </r>
  <r>
    <x v="166"/>
    <x v="1"/>
    <s v="611408370"/>
    <s v="202  "/>
    <n v="70.92"/>
    <n v="0"/>
    <n v="2083.7000000000116"/>
  </r>
  <r>
    <x v="166"/>
    <x v="2"/>
    <s v=" "/>
    <s v="200  "/>
    <n v="0"/>
    <n v="20"/>
    <n v="2063.7000000000116"/>
  </r>
  <r>
    <x v="166"/>
    <x v="3"/>
    <s v=" "/>
    <s v="200  "/>
    <n v="0"/>
    <n v="4.2"/>
    <n v="2059.5000000000118"/>
  </r>
  <r>
    <x v="166"/>
    <x v="4"/>
    <s v=" "/>
    <s v="200  "/>
    <n v="0"/>
    <n v="0.65"/>
    <n v="2058.8500000000117"/>
  </r>
  <r>
    <x v="166"/>
    <x v="5"/>
    <s v=" "/>
    <s v="811  "/>
    <n v="0"/>
    <n v="0.53"/>
    <n v="2058.3200000000115"/>
  </r>
  <r>
    <x v="166"/>
    <x v="7"/>
    <s v=" "/>
    <s v="200  "/>
    <n v="0"/>
    <n v="0.15"/>
    <n v="2058.1700000000114"/>
  </r>
  <r>
    <x v="167"/>
    <x v="1"/>
    <s v="623599163"/>
    <s v="207  "/>
    <n v="30"/>
    <n v="0"/>
    <n v="2088.1700000000114"/>
  </r>
  <r>
    <x v="167"/>
    <x v="1"/>
    <s v="621414691"/>
    <s v="202  "/>
    <n v="49.62"/>
    <n v="0"/>
    <n v="2137.7900000000113"/>
  </r>
  <r>
    <x v="167"/>
    <x v="2"/>
    <s v=" "/>
    <s v="200  "/>
    <n v="0"/>
    <n v="20"/>
    <n v="2117.7900000000113"/>
  </r>
  <r>
    <x v="167"/>
    <x v="3"/>
    <s v=" "/>
    <s v="200  "/>
    <n v="0"/>
    <n v="4.2"/>
    <n v="2113.5900000000115"/>
  </r>
  <r>
    <x v="167"/>
    <x v="4"/>
    <s v=" "/>
    <s v="200  "/>
    <n v="0"/>
    <n v="0.48"/>
    <n v="2113.1100000000115"/>
  </r>
  <r>
    <x v="167"/>
    <x v="5"/>
    <s v=" "/>
    <s v="811  "/>
    <n v="0"/>
    <n v="0.4"/>
    <n v="2112.7100000000114"/>
  </r>
  <r>
    <x v="167"/>
    <x v="7"/>
    <s v=" "/>
    <s v="200  "/>
    <n v="0"/>
    <n v="0.15"/>
    <n v="2112.5600000000113"/>
  </r>
  <r>
    <x v="168"/>
    <x v="1"/>
    <s v="632420441"/>
    <s v="207  "/>
    <n v="50"/>
    <n v="0"/>
    <n v="2162.5600000000113"/>
  </r>
  <r>
    <x v="168"/>
    <x v="1"/>
    <s v="630221640"/>
    <s v="202  "/>
    <n v="52"/>
    <n v="0"/>
    <n v="2214.5600000000113"/>
  </r>
  <r>
    <x v="168"/>
    <x v="2"/>
    <s v=" "/>
    <s v="200  "/>
    <n v="0"/>
    <n v="20"/>
    <n v="2194.5600000000113"/>
  </r>
  <r>
    <x v="168"/>
    <x v="3"/>
    <s v=" "/>
    <s v="200  "/>
    <n v="0"/>
    <n v="4.2"/>
    <n v="2190.3600000000115"/>
  </r>
  <r>
    <x v="168"/>
    <x v="4"/>
    <s v=" "/>
    <s v="200  "/>
    <n v="0"/>
    <n v="0.61"/>
    <n v="2189.7500000000114"/>
  </r>
  <r>
    <x v="168"/>
    <x v="5"/>
    <s v=" "/>
    <s v="811  "/>
    <n v="0"/>
    <n v="0.51"/>
    <n v="2189.2400000000112"/>
  </r>
  <r>
    <x v="168"/>
    <x v="7"/>
    <s v=" "/>
    <s v="200  "/>
    <n v="0"/>
    <n v="0.15"/>
    <n v="2189.0900000000111"/>
  </r>
  <r>
    <x v="169"/>
    <x v="1"/>
    <s v="642739860"/>
    <s v="207  "/>
    <n v="110"/>
    <n v="0"/>
    <n v="2299.0900000000111"/>
  </r>
  <r>
    <x v="169"/>
    <x v="1"/>
    <s v="645088945"/>
    <s v="204  "/>
    <n v="300"/>
    <n v="0"/>
    <n v="2599.0900000000111"/>
  </r>
  <r>
    <x v="169"/>
    <x v="2"/>
    <s v=" "/>
    <s v="200  "/>
    <n v="0"/>
    <n v="20"/>
    <n v="2579.0900000000111"/>
  </r>
  <r>
    <x v="169"/>
    <x v="3"/>
    <s v=" "/>
    <s v="200  "/>
    <n v="0"/>
    <n v="4.2"/>
    <n v="2574.8900000000112"/>
  </r>
  <r>
    <x v="169"/>
    <x v="4"/>
    <s v=" "/>
    <s v="200  "/>
    <n v="0"/>
    <n v="2.46"/>
    <n v="2572.4300000000112"/>
  </r>
  <r>
    <x v="169"/>
    <x v="5"/>
    <s v=" "/>
    <s v="811  "/>
    <n v="0"/>
    <n v="2.0499999999999998"/>
    <n v="2570.380000000011"/>
  </r>
  <r>
    <x v="169"/>
    <x v="7"/>
    <s v=" "/>
    <s v="200  "/>
    <n v="0"/>
    <n v="0.16"/>
    <n v="2570.2200000000112"/>
  </r>
  <r>
    <x v="170"/>
    <x v="1"/>
    <s v="653067727"/>
    <s v="207  "/>
    <n v="30"/>
    <n v="0"/>
    <n v="2600.2200000000112"/>
  </r>
  <r>
    <x v="170"/>
    <x v="1"/>
    <s v="651098203"/>
    <s v="200  "/>
    <n v="60.71"/>
    <n v="0"/>
    <n v="2660.9300000000112"/>
  </r>
  <r>
    <x v="170"/>
    <x v="2"/>
    <s v=" "/>
    <s v="200  "/>
    <n v="0"/>
    <n v="20"/>
    <n v="2640.9300000000112"/>
  </r>
  <r>
    <x v="170"/>
    <x v="3"/>
    <s v=" "/>
    <s v="200  "/>
    <n v="0"/>
    <n v="4.2"/>
    <n v="2636.7300000000114"/>
  </r>
  <r>
    <x v="170"/>
    <x v="4"/>
    <s v=" "/>
    <s v="200  "/>
    <n v="0"/>
    <n v="0.54"/>
    <n v="2636.1900000000114"/>
  </r>
  <r>
    <x v="170"/>
    <x v="5"/>
    <s v=" "/>
    <s v="811  "/>
    <n v="0"/>
    <n v="0.45"/>
    <n v="2635.7400000000116"/>
  </r>
  <r>
    <x v="170"/>
    <x v="7"/>
    <s v=" "/>
    <s v="200  "/>
    <n v="0"/>
    <n v="0.15"/>
    <n v="2635.5900000000115"/>
  </r>
  <r>
    <x v="171"/>
    <x v="1"/>
    <s v="664450134"/>
    <s v="207  "/>
    <n v="20"/>
    <n v="0"/>
    <n v="2655.5900000000115"/>
  </r>
  <r>
    <x v="171"/>
    <x v="1"/>
    <s v="663942026"/>
    <s v="101  "/>
    <n v="200.38"/>
    <n v="0"/>
    <n v="2855.9700000000116"/>
  </r>
  <r>
    <x v="171"/>
    <x v="1"/>
    <s v="663953293"/>
    <s v="101  "/>
    <n v="200.38"/>
    <n v="0"/>
    <n v="3056.3500000000117"/>
  </r>
  <r>
    <x v="171"/>
    <x v="2"/>
    <s v=" "/>
    <s v="200  "/>
    <n v="0"/>
    <n v="30"/>
    <n v="3026.3500000000117"/>
  </r>
  <r>
    <x v="171"/>
    <x v="3"/>
    <s v=" "/>
    <s v="200  "/>
    <n v="0"/>
    <n v="6.3"/>
    <n v="3020.0500000000116"/>
  </r>
  <r>
    <x v="171"/>
    <x v="4"/>
    <s v=" "/>
    <s v="200  "/>
    <n v="0"/>
    <n v="2.52"/>
    <n v="3017.5300000000116"/>
  </r>
  <r>
    <x v="171"/>
    <x v="5"/>
    <s v=" "/>
    <s v="811  "/>
    <n v="0"/>
    <n v="2.1"/>
    <n v="3015.4300000000117"/>
  </r>
  <r>
    <x v="171"/>
    <x v="7"/>
    <s v=" "/>
    <s v="200  "/>
    <n v="0"/>
    <n v="0.23"/>
    <n v="3015.2000000000116"/>
  </r>
  <r>
    <x v="172"/>
    <x v="1"/>
    <s v="673222868"/>
    <s v="207  "/>
    <n v="35"/>
    <n v="0"/>
    <n v="3050.2000000000116"/>
  </r>
  <r>
    <x v="172"/>
    <x v="1"/>
    <s v="673061585"/>
    <s v="202  "/>
    <n v="45.82"/>
    <n v="0"/>
    <n v="3096.0200000000118"/>
  </r>
  <r>
    <x v="172"/>
    <x v="2"/>
    <s v=" "/>
    <s v="200  "/>
    <n v="0"/>
    <n v="20"/>
    <n v="3076.0200000000118"/>
  </r>
  <r>
    <x v="172"/>
    <x v="3"/>
    <s v=" "/>
    <s v="200  "/>
    <n v="0"/>
    <n v="4.2"/>
    <n v="3071.820000000012"/>
  </r>
  <r>
    <x v="172"/>
    <x v="4"/>
    <s v=" "/>
    <s v="200  "/>
    <n v="0"/>
    <n v="0.48"/>
    <n v="3071.340000000012"/>
  </r>
  <r>
    <x v="172"/>
    <x v="5"/>
    <s v=" "/>
    <s v="811  "/>
    <n v="0"/>
    <n v="0.41"/>
    <n v="3070.9300000000121"/>
  </r>
  <r>
    <x v="172"/>
    <x v="7"/>
    <s v=" "/>
    <s v="200  "/>
    <n v="0"/>
    <n v="0.15"/>
    <n v="3070.780000000012"/>
  </r>
  <r>
    <x v="173"/>
    <x v="1"/>
    <s v="684392480"/>
    <s v="207  "/>
    <n v="25"/>
    <n v="0"/>
    <n v="3095.780000000012"/>
  </r>
  <r>
    <x v="173"/>
    <x v="1"/>
    <s v="684117409"/>
    <s v="202  "/>
    <n v="42.38"/>
    <n v="0"/>
    <n v="3138.1600000000121"/>
  </r>
  <r>
    <x v="173"/>
    <x v="2"/>
    <s v=" "/>
    <s v="200  "/>
    <n v="0"/>
    <n v="20"/>
    <n v="3118.1600000000121"/>
  </r>
  <r>
    <x v="173"/>
    <x v="3"/>
    <s v=" "/>
    <s v="200  "/>
    <n v="0"/>
    <n v="4.2"/>
    <n v="3113.9600000000123"/>
  </r>
  <r>
    <x v="173"/>
    <x v="4"/>
    <s v=" "/>
    <s v="200  "/>
    <n v="0"/>
    <n v="0.4"/>
    <n v="3113.5600000000122"/>
  </r>
  <r>
    <x v="173"/>
    <x v="5"/>
    <s v=" "/>
    <s v="811  "/>
    <n v="0"/>
    <n v="0.34"/>
    <n v="3113.2200000000121"/>
  </r>
  <r>
    <x v="173"/>
    <x v="7"/>
    <s v=" "/>
    <s v="200  "/>
    <n v="0"/>
    <n v="0.15"/>
    <n v="3113.070000000012"/>
  </r>
  <r>
    <x v="174"/>
    <x v="1"/>
    <s v="694806832"/>
    <s v="207  "/>
    <n v="117"/>
    <n v="0"/>
    <n v="3230.070000000012"/>
  </r>
  <r>
    <x v="174"/>
    <x v="1"/>
    <s v="696264588"/>
    <s v="204  "/>
    <n v="300"/>
    <n v="0"/>
    <n v="3530.070000000012"/>
  </r>
  <r>
    <x v="174"/>
    <x v="2"/>
    <s v=" "/>
    <s v="200  "/>
    <n v="0"/>
    <n v="20"/>
    <n v="3510.070000000012"/>
  </r>
  <r>
    <x v="174"/>
    <x v="3"/>
    <s v=" "/>
    <s v="200  "/>
    <n v="0"/>
    <n v="4.2"/>
    <n v="3505.8700000000122"/>
  </r>
  <r>
    <x v="174"/>
    <x v="4"/>
    <s v=" "/>
    <s v="200  "/>
    <n v="0"/>
    <n v="2.5"/>
    <n v="3503.3700000000122"/>
  </r>
  <r>
    <x v="174"/>
    <x v="5"/>
    <s v=" "/>
    <s v="811  "/>
    <n v="0"/>
    <n v="2.09"/>
    <n v="3501.280000000012"/>
  </r>
  <r>
    <x v="174"/>
    <x v="7"/>
    <s v=" "/>
    <s v="200  "/>
    <n v="0"/>
    <n v="0.16"/>
    <n v="3501.1200000000122"/>
  </r>
  <r>
    <x v="175"/>
    <x v="1"/>
    <s v="704424041"/>
    <s v="207  "/>
    <n v="35"/>
    <n v="0"/>
    <n v="3536.1200000000122"/>
  </r>
  <r>
    <x v="175"/>
    <x v="1"/>
    <s v="704007541"/>
    <s v="202  "/>
    <n v="63"/>
    <n v="0"/>
    <n v="3599.1200000000122"/>
  </r>
  <r>
    <x v="175"/>
    <x v="2"/>
    <s v=" "/>
    <s v="200  "/>
    <n v="0"/>
    <n v="20"/>
    <n v="3579.1200000000122"/>
  </r>
  <r>
    <x v="175"/>
    <x v="3"/>
    <s v=" "/>
    <s v="200  "/>
    <n v="0"/>
    <n v="4.2"/>
    <n v="3574.9200000000124"/>
  </r>
  <r>
    <x v="175"/>
    <x v="4"/>
    <s v=" "/>
    <s v="200  "/>
    <n v="0"/>
    <n v="0.59"/>
    <n v="3574.3300000000122"/>
  </r>
  <r>
    <x v="175"/>
    <x v="5"/>
    <s v=" "/>
    <s v="811  "/>
    <n v="0"/>
    <n v="0.5"/>
    <n v="3573.8300000000122"/>
  </r>
  <r>
    <x v="175"/>
    <x v="7"/>
    <s v=" "/>
    <s v="200  "/>
    <n v="0"/>
    <n v="0.15"/>
    <n v="3573.6800000000121"/>
  </r>
  <r>
    <x v="176"/>
    <x v="1"/>
    <s v="722941440"/>
    <s v="207  "/>
    <n v="30"/>
    <n v="0"/>
    <n v="3603.6800000000121"/>
  </r>
  <r>
    <x v="176"/>
    <x v="1"/>
    <s v="723749861"/>
    <s v="202  "/>
    <n v="48.49"/>
    <n v="0"/>
    <n v="3652.1700000000119"/>
  </r>
  <r>
    <x v="176"/>
    <x v="11"/>
    <s v=" "/>
    <s v="200  "/>
    <n v="0"/>
    <n v="885"/>
    <n v="2767.1700000000119"/>
  </r>
  <r>
    <x v="176"/>
    <x v="10"/>
    <s v=" "/>
    <s v="200  "/>
    <n v="0"/>
    <n v="185.85"/>
    <n v="2581.320000000012"/>
  </r>
  <r>
    <x v="176"/>
    <x v="2"/>
    <s v=" "/>
    <s v="200  "/>
    <n v="0"/>
    <n v="20"/>
    <n v="2561.320000000012"/>
  </r>
  <r>
    <x v="176"/>
    <x v="7"/>
    <s v=" "/>
    <s v="200  "/>
    <n v="0"/>
    <n v="6.58"/>
    <n v="2554.7400000000121"/>
  </r>
  <r>
    <x v="176"/>
    <x v="3"/>
    <s v=" "/>
    <s v="200  "/>
    <n v="0"/>
    <n v="4.2"/>
    <n v="2550.5400000000122"/>
  </r>
  <r>
    <x v="176"/>
    <x v="4"/>
    <s v=" "/>
    <s v="200  "/>
    <n v="0"/>
    <n v="0.47"/>
    <n v="2550.0700000000124"/>
  </r>
  <r>
    <x v="176"/>
    <x v="5"/>
    <s v=" "/>
    <s v="811  "/>
    <n v="0"/>
    <n v="0.39"/>
    <n v="2549.6800000000126"/>
  </r>
  <r>
    <x v="177"/>
    <x v="1"/>
    <s v="733446949"/>
    <s v="207  "/>
    <n v="20"/>
    <n v="0"/>
    <n v="2569.6800000000126"/>
  </r>
  <r>
    <x v="177"/>
    <x v="1"/>
    <s v="733148424"/>
    <s v="202  "/>
    <n v="34.549999999999997"/>
    <n v="0"/>
    <n v="2604.2300000000128"/>
  </r>
  <r>
    <x v="177"/>
    <x v="2"/>
    <s v=" "/>
    <s v="200  "/>
    <n v="0"/>
    <n v="20"/>
    <n v="2584.2300000000128"/>
  </r>
  <r>
    <x v="177"/>
    <x v="3"/>
    <s v=" "/>
    <s v="200  "/>
    <n v="0"/>
    <n v="4.2"/>
    <n v="2580.0300000000129"/>
  </r>
  <r>
    <x v="177"/>
    <x v="4"/>
    <s v=" "/>
    <s v="200  "/>
    <n v="0"/>
    <n v="0.33"/>
    <n v="2579.700000000013"/>
  </r>
  <r>
    <x v="177"/>
    <x v="5"/>
    <s v=" "/>
    <s v="811  "/>
    <n v="0"/>
    <n v="0.27"/>
    <n v="2579.430000000013"/>
  </r>
  <r>
    <x v="177"/>
    <x v="7"/>
    <s v=" "/>
    <s v="200  "/>
    <n v="0"/>
    <n v="0.15"/>
    <n v="2579.2800000000129"/>
  </r>
  <r>
    <x v="178"/>
    <x v="1"/>
    <s v="748087755"/>
    <s v="207  "/>
    <n v="120"/>
    <n v="0"/>
    <n v="2699.2800000000129"/>
  </r>
  <r>
    <x v="178"/>
    <x v="2"/>
    <s v=" "/>
    <s v="200  "/>
    <n v="0"/>
    <n v="10"/>
    <n v="2689.2800000000129"/>
  </r>
  <r>
    <x v="178"/>
    <x v="3"/>
    <s v=" "/>
    <s v="200  "/>
    <n v="0"/>
    <n v="2.1"/>
    <n v="2687.180000000013"/>
  </r>
  <r>
    <x v="178"/>
    <x v="4"/>
    <s v=" "/>
    <s v="200  "/>
    <n v="0"/>
    <n v="0.72"/>
    <n v="2686.4600000000132"/>
  </r>
  <r>
    <x v="178"/>
    <x v="5"/>
    <s v=" "/>
    <s v="811  "/>
    <n v="0"/>
    <n v="0.6"/>
    <n v="2685.8600000000133"/>
  </r>
  <r>
    <x v="178"/>
    <x v="7"/>
    <s v=" "/>
    <s v="200  "/>
    <n v="0"/>
    <n v="7.0000000000000007E-2"/>
    <n v="2685.7900000000132"/>
  </r>
  <r>
    <x v="179"/>
    <x v="1"/>
    <s v="756880155"/>
    <s v="207  "/>
    <n v="50"/>
    <n v="0"/>
    <n v="2735.7900000000132"/>
  </r>
  <r>
    <x v="179"/>
    <x v="2"/>
    <s v=" "/>
    <s v="200  "/>
    <n v="0"/>
    <n v="10"/>
    <n v="2725.7900000000132"/>
  </r>
  <r>
    <x v="179"/>
    <x v="3"/>
    <s v=" "/>
    <s v="200  "/>
    <n v="0"/>
    <n v="2.1"/>
    <n v="2723.6900000000132"/>
  </r>
  <r>
    <x v="179"/>
    <x v="4"/>
    <s v=" "/>
    <s v="200  "/>
    <n v="0"/>
    <n v="0.3"/>
    <n v="2723.3900000000131"/>
  </r>
  <r>
    <x v="179"/>
    <x v="5"/>
    <s v=" "/>
    <s v="811  "/>
    <n v="0"/>
    <n v="0.25"/>
    <n v="2723.1400000000131"/>
  </r>
  <r>
    <x v="179"/>
    <x v="7"/>
    <s v=" "/>
    <s v="200  "/>
    <n v="0"/>
    <n v="7.0000000000000007E-2"/>
    <n v="2723.0700000000129"/>
  </r>
  <r>
    <x v="180"/>
    <x v="1"/>
    <s v="770407575"/>
    <s v="207  "/>
    <n v="45"/>
    <n v="0"/>
    <n v="2768.0700000000129"/>
  </r>
  <r>
    <x v="180"/>
    <x v="2"/>
    <s v=" "/>
    <s v="200  "/>
    <n v="0"/>
    <n v="10"/>
    <n v="2758.0700000000129"/>
  </r>
  <r>
    <x v="180"/>
    <x v="3"/>
    <s v=" "/>
    <s v="200  "/>
    <n v="0"/>
    <n v="2.1"/>
    <n v="2755.970000000013"/>
  </r>
  <r>
    <x v="180"/>
    <x v="4"/>
    <s v=" "/>
    <s v="200  "/>
    <n v="0"/>
    <n v="0.27"/>
    <n v="2755.700000000013"/>
  </r>
  <r>
    <x v="180"/>
    <x v="5"/>
    <s v=" "/>
    <s v="811  "/>
    <n v="0"/>
    <n v="0.23"/>
    <n v="2755.470000000013"/>
  </r>
  <r>
    <x v="180"/>
    <x v="7"/>
    <s v=" "/>
    <s v="200  "/>
    <n v="0"/>
    <n v="7.0000000000000007E-2"/>
    <n v="2755.4000000000128"/>
  </r>
  <r>
    <x v="181"/>
    <x v="1"/>
    <s v="779461346"/>
    <s v="207  "/>
    <n v="35"/>
    <n v="0"/>
    <n v="2790.4000000000128"/>
  </r>
  <r>
    <x v="181"/>
    <x v="1"/>
    <s v="777368195"/>
    <s v="202  "/>
    <n v="53.49"/>
    <n v="0"/>
    <n v="2843.8900000000126"/>
  </r>
  <r>
    <x v="181"/>
    <x v="2"/>
    <s v=" "/>
    <s v="200  "/>
    <n v="0"/>
    <n v="20"/>
    <n v="2823.8900000000126"/>
  </r>
  <r>
    <x v="181"/>
    <x v="3"/>
    <s v=" "/>
    <s v="200  "/>
    <n v="0"/>
    <n v="4.2"/>
    <n v="2819.6900000000128"/>
  </r>
  <r>
    <x v="181"/>
    <x v="4"/>
    <s v=" "/>
    <s v="200  "/>
    <n v="0"/>
    <n v="0.53"/>
    <n v="2819.1600000000126"/>
  </r>
  <r>
    <x v="181"/>
    <x v="5"/>
    <s v=" "/>
    <s v="811  "/>
    <n v="0"/>
    <n v="0.45"/>
    <n v="2818.7100000000128"/>
  </r>
  <r>
    <x v="181"/>
    <x v="7"/>
    <s v=" "/>
    <s v="200  "/>
    <n v="0"/>
    <n v="0.15"/>
    <n v="2818.5600000000127"/>
  </r>
  <r>
    <x v="182"/>
    <x v="1"/>
    <s v="789848788"/>
    <s v="202  "/>
    <n v="48.7"/>
    <n v="0"/>
    <n v="2867.2600000000125"/>
  </r>
  <r>
    <x v="182"/>
    <x v="1"/>
    <s v="791888008"/>
    <s v="207  "/>
    <n v="85"/>
    <n v="0"/>
    <n v="2952.2600000000125"/>
  </r>
  <r>
    <x v="182"/>
    <x v="2"/>
    <s v=" "/>
    <s v="200  "/>
    <n v="0"/>
    <n v="20"/>
    <n v="2932.2600000000125"/>
  </r>
  <r>
    <x v="182"/>
    <x v="3"/>
    <s v=" "/>
    <s v="200  "/>
    <n v="0"/>
    <n v="4.2"/>
    <n v="2928.0600000000127"/>
  </r>
  <r>
    <x v="182"/>
    <x v="4"/>
    <s v=" "/>
    <s v="200  "/>
    <n v="0"/>
    <n v="0.8"/>
    <n v="2927.2600000000125"/>
  </r>
  <r>
    <x v="182"/>
    <x v="5"/>
    <s v=" "/>
    <s v="811  "/>
    <n v="0"/>
    <n v="0.67"/>
    <n v="2926.5900000000124"/>
  </r>
  <r>
    <x v="182"/>
    <x v="7"/>
    <s v=" "/>
    <s v="200  "/>
    <n v="0"/>
    <n v="0.15"/>
    <n v="2926.4400000000123"/>
  </r>
  <r>
    <x v="183"/>
    <x v="1"/>
    <s v="804319617"/>
    <s v="207  "/>
    <n v="65"/>
    <n v="0"/>
    <n v="2991.4400000000123"/>
  </r>
  <r>
    <x v="183"/>
    <x v="1"/>
    <s v="806060421"/>
    <s v="204  "/>
    <n v="300"/>
    <n v="0"/>
    <n v="3291.4400000000123"/>
  </r>
  <r>
    <x v="183"/>
    <x v="2"/>
    <s v=" "/>
    <s v="200  "/>
    <n v="0"/>
    <n v="20"/>
    <n v="3271.4400000000123"/>
  </r>
  <r>
    <x v="183"/>
    <x v="3"/>
    <s v=" "/>
    <s v="200  "/>
    <n v="0"/>
    <n v="4.2"/>
    <n v="3267.2400000000125"/>
  </r>
  <r>
    <x v="183"/>
    <x v="4"/>
    <s v=" "/>
    <s v="200  "/>
    <n v="0"/>
    <n v="2.19"/>
    <n v="3265.0500000000125"/>
  </r>
  <r>
    <x v="183"/>
    <x v="5"/>
    <s v=" "/>
    <s v="811  "/>
    <n v="0"/>
    <n v="1.83"/>
    <n v="3263.2200000000125"/>
  </r>
  <r>
    <x v="183"/>
    <x v="7"/>
    <s v=" "/>
    <s v="200  "/>
    <n v="0"/>
    <n v="0.16"/>
    <n v="3263.0600000000127"/>
  </r>
  <r>
    <x v="184"/>
    <x v="1"/>
    <s v="816229187"/>
    <s v="207  "/>
    <n v="35"/>
    <n v="0"/>
    <n v="3298.0600000000127"/>
  </r>
  <r>
    <x v="184"/>
    <x v="1"/>
    <s v="815836690"/>
    <s v="202  "/>
    <n v="58.87"/>
    <n v="0"/>
    <n v="3356.9300000000126"/>
  </r>
  <r>
    <x v="184"/>
    <x v="2"/>
    <s v=" "/>
    <s v="200  "/>
    <n v="0"/>
    <n v="20"/>
    <n v="3336.9300000000126"/>
  </r>
  <r>
    <x v="184"/>
    <x v="3"/>
    <s v=" "/>
    <s v="200  "/>
    <n v="0"/>
    <n v="4.2"/>
    <n v="3332.7300000000128"/>
  </r>
  <r>
    <x v="184"/>
    <x v="4"/>
    <s v=" "/>
    <s v="200  "/>
    <n v="0"/>
    <n v="0.56000000000000005"/>
    <n v="3332.1700000000128"/>
  </r>
  <r>
    <x v="184"/>
    <x v="5"/>
    <s v=" "/>
    <s v="811  "/>
    <n v="0"/>
    <n v="0.47"/>
    <n v="3331.700000000013"/>
  </r>
  <r>
    <x v="184"/>
    <x v="7"/>
    <s v=" "/>
    <s v="200  "/>
    <n v="0"/>
    <n v="0.15"/>
    <n v="3331.5500000000129"/>
  </r>
  <r>
    <x v="185"/>
    <x v="1"/>
    <s v="827499972"/>
    <s v="207  "/>
    <n v="35"/>
    <n v="0"/>
    <n v="3366.5500000000129"/>
  </r>
  <r>
    <x v="185"/>
    <x v="2"/>
    <s v=" "/>
    <s v="200  "/>
    <n v="0"/>
    <n v="10"/>
    <n v="3356.5500000000129"/>
  </r>
  <r>
    <x v="185"/>
    <x v="3"/>
    <s v=" "/>
    <s v="200  "/>
    <n v="0"/>
    <n v="2.1"/>
    <n v="3354.450000000013"/>
  </r>
  <r>
    <x v="185"/>
    <x v="4"/>
    <s v=" "/>
    <s v="200  "/>
    <n v="0"/>
    <n v="0.21"/>
    <n v="3354.240000000013"/>
  </r>
  <r>
    <x v="185"/>
    <x v="5"/>
    <s v=" "/>
    <s v="811  "/>
    <n v="0"/>
    <n v="0.18"/>
    <n v="3354.0600000000131"/>
  </r>
  <r>
    <x v="185"/>
    <x v="7"/>
    <s v=" "/>
    <s v="200  "/>
    <n v="0"/>
    <n v="7.0000000000000007E-2"/>
    <n v="3353.990000000013"/>
  </r>
  <r>
    <x v="186"/>
    <x v="1"/>
    <s v="839035290"/>
    <s v="207  "/>
    <n v="35"/>
    <n v="0"/>
    <n v="3388.990000000013"/>
  </r>
  <r>
    <x v="186"/>
    <x v="2"/>
    <s v=" "/>
    <s v="200  "/>
    <n v="0"/>
    <n v="10"/>
    <n v="3378.990000000013"/>
  </r>
  <r>
    <x v="186"/>
    <x v="3"/>
    <s v=" "/>
    <s v="200  "/>
    <n v="0"/>
    <n v="2.1"/>
    <n v="3376.8900000000131"/>
  </r>
  <r>
    <x v="186"/>
    <x v="4"/>
    <s v=" "/>
    <s v="200  "/>
    <n v="0"/>
    <n v="0.21"/>
    <n v="3376.680000000013"/>
  </r>
  <r>
    <x v="186"/>
    <x v="5"/>
    <s v=" "/>
    <s v="811  "/>
    <n v="0"/>
    <n v="0.18"/>
    <n v="3376.5000000000132"/>
  </r>
  <r>
    <x v="186"/>
    <x v="7"/>
    <s v=" "/>
    <s v="200  "/>
    <n v="0"/>
    <n v="7.0000000000000007E-2"/>
    <n v="3376.430000000013"/>
  </r>
  <r>
    <x v="187"/>
    <x v="1"/>
    <s v="850363870"/>
    <s v="207  "/>
    <n v="35"/>
    <n v="0"/>
    <n v="3411.430000000013"/>
  </r>
  <r>
    <x v="187"/>
    <x v="1"/>
    <s v="847077778"/>
    <s v="202  "/>
    <n v="2107.3200000000002"/>
    <n v="0"/>
    <n v="5518.7500000000127"/>
  </r>
  <r>
    <x v="187"/>
    <x v="1"/>
    <s v="847088825"/>
    <s v="202  "/>
    <n v="2660.29"/>
    <n v="0"/>
    <n v="8179.0400000000127"/>
  </r>
  <r>
    <x v="187"/>
    <x v="8"/>
    <s v="15856498"/>
    <s v="200  "/>
    <n v="0"/>
    <n v="7000"/>
    <n v="1179.0400000000127"/>
  </r>
  <r>
    <x v="187"/>
    <x v="2"/>
    <s v=" "/>
    <s v="200  "/>
    <n v="0"/>
    <n v="30"/>
    <n v="1149.0400000000127"/>
  </r>
  <r>
    <x v="187"/>
    <x v="4"/>
    <s v=" "/>
    <s v="200  "/>
    <n v="0"/>
    <n v="28.81"/>
    <n v="1120.2300000000128"/>
  </r>
  <r>
    <x v="187"/>
    <x v="5"/>
    <s v=" "/>
    <s v="811  "/>
    <n v="0"/>
    <n v="24.02"/>
    <n v="1096.2100000000128"/>
  </r>
  <r>
    <x v="187"/>
    <x v="9"/>
    <s v="10531013"/>
    <s v="200  "/>
    <n v="0"/>
    <n v="6.6"/>
    <n v="1089.6100000000129"/>
  </r>
  <r>
    <x v="187"/>
    <x v="3"/>
    <s v=" "/>
    <s v="200  "/>
    <n v="0"/>
    <n v="6.3"/>
    <n v="1083.3100000000129"/>
  </r>
  <r>
    <x v="187"/>
    <x v="10"/>
    <s v="10531013"/>
    <s v="200  "/>
    <n v="0"/>
    <n v="1.39"/>
    <n v="1081.9200000000128"/>
  </r>
  <r>
    <x v="187"/>
    <x v="7"/>
    <s v=" "/>
    <s v="200  "/>
    <n v="0"/>
    <n v="0.41"/>
    <n v="1081.5100000000127"/>
  </r>
  <r>
    <x v="188"/>
    <x v="1"/>
    <s v="860566729"/>
    <s v="207  "/>
    <n v="190"/>
    <n v="0"/>
    <n v="1271.5100000000127"/>
  </r>
  <r>
    <x v="188"/>
    <x v="1"/>
    <s v="863775537"/>
    <s v="204  "/>
    <n v="300"/>
    <n v="0"/>
    <n v="1571.5100000000127"/>
  </r>
  <r>
    <x v="188"/>
    <x v="2"/>
    <s v=" "/>
    <s v="200  "/>
    <n v="0"/>
    <n v="20"/>
    <n v="1551.5100000000127"/>
  </r>
  <r>
    <x v="188"/>
    <x v="3"/>
    <s v=" "/>
    <s v="200  "/>
    <n v="0"/>
    <n v="4.2"/>
    <n v="1547.3100000000127"/>
  </r>
  <r>
    <x v="188"/>
    <x v="4"/>
    <s v=" "/>
    <s v="200  "/>
    <n v="0"/>
    <n v="2.94"/>
    <n v="1544.3700000000126"/>
  </r>
  <r>
    <x v="188"/>
    <x v="5"/>
    <s v=" "/>
    <s v="811  "/>
    <n v="0"/>
    <n v="2.4500000000000002"/>
    <n v="1541.9200000000126"/>
  </r>
  <r>
    <x v="188"/>
    <x v="7"/>
    <s v=" "/>
    <s v="200  "/>
    <n v="0"/>
    <n v="0.16"/>
    <n v="1541.7600000000125"/>
  </r>
  <r>
    <x v="189"/>
    <x v="1"/>
    <s v="874671196"/>
    <s v="207  "/>
    <n v="50"/>
    <n v="0"/>
    <n v="1591.7600000000125"/>
  </r>
  <r>
    <x v="189"/>
    <x v="2"/>
    <s v=" "/>
    <s v="200  "/>
    <n v="0"/>
    <n v="10"/>
    <n v="1581.7600000000125"/>
  </r>
  <r>
    <x v="189"/>
    <x v="3"/>
    <s v=" "/>
    <s v="200  "/>
    <n v="0"/>
    <n v="2.1"/>
    <n v="1579.6600000000126"/>
  </r>
  <r>
    <x v="189"/>
    <x v="4"/>
    <s v=" "/>
    <s v="200  "/>
    <n v="0"/>
    <n v="0.3"/>
    <n v="1579.3600000000126"/>
  </r>
  <r>
    <x v="189"/>
    <x v="5"/>
    <s v=" "/>
    <s v="811  "/>
    <n v="0"/>
    <n v="0.25"/>
    <n v="1579.1100000000126"/>
  </r>
  <r>
    <x v="189"/>
    <x v="7"/>
    <s v=" "/>
    <s v="200  "/>
    <n v="0"/>
    <n v="7.0000000000000007E-2"/>
    <n v="1579.0400000000127"/>
  </r>
  <r>
    <x v="190"/>
    <x v="1"/>
    <s v="884831256"/>
    <s v="207  "/>
    <n v="30"/>
    <n v="0"/>
    <n v="1609.0400000000127"/>
  </r>
  <r>
    <x v="190"/>
    <x v="2"/>
    <s v=" "/>
    <s v="200  "/>
    <n v="0"/>
    <n v="10"/>
    <n v="1599.0400000000127"/>
  </r>
  <r>
    <x v="190"/>
    <x v="3"/>
    <s v=" "/>
    <s v="200  "/>
    <n v="0"/>
    <n v="2.1"/>
    <n v="1596.9400000000128"/>
  </r>
  <r>
    <x v="190"/>
    <x v="4"/>
    <s v=" "/>
    <s v="200  "/>
    <n v="0"/>
    <n v="0.18"/>
    <n v="1596.7600000000127"/>
  </r>
  <r>
    <x v="190"/>
    <x v="5"/>
    <s v=" "/>
    <s v="811  "/>
    <n v="0"/>
    <n v="0.15"/>
    <n v="1596.6100000000126"/>
  </r>
  <r>
    <x v="190"/>
    <x v="7"/>
    <s v=" "/>
    <s v="200  "/>
    <n v="0"/>
    <n v="7.0000000000000007E-2"/>
    <n v="1596.5400000000127"/>
  </r>
  <r>
    <x v="191"/>
    <x v="1"/>
    <s v="895270176"/>
    <s v="207  "/>
    <n v="30"/>
    <n v="0"/>
    <n v="1626.5400000000127"/>
  </r>
  <r>
    <x v="191"/>
    <x v="2"/>
    <s v=" "/>
    <s v="200  "/>
    <n v="0"/>
    <n v="10"/>
    <n v="1616.5400000000127"/>
  </r>
  <r>
    <x v="191"/>
    <x v="3"/>
    <s v=" "/>
    <s v="200  "/>
    <n v="0"/>
    <n v="2.1"/>
    <n v="1614.4400000000128"/>
  </r>
  <r>
    <x v="191"/>
    <x v="4"/>
    <s v=" "/>
    <s v="200  "/>
    <n v="0"/>
    <n v="0.18"/>
    <n v="1614.2600000000127"/>
  </r>
  <r>
    <x v="191"/>
    <x v="5"/>
    <s v=" "/>
    <s v="811  "/>
    <n v="0"/>
    <n v="0.15"/>
    <n v="1614.1100000000126"/>
  </r>
  <r>
    <x v="191"/>
    <x v="7"/>
    <s v=" "/>
    <s v="200  "/>
    <n v="0"/>
    <n v="7.0000000000000007E-2"/>
    <n v="1614.0400000000127"/>
  </r>
  <r>
    <x v="192"/>
    <x v="1"/>
    <s v="907077841"/>
    <s v="207  "/>
    <n v="130"/>
    <n v="0"/>
    <n v="1744.0400000000127"/>
  </r>
  <r>
    <x v="192"/>
    <x v="1"/>
    <s v="908402003"/>
    <s v="204  "/>
    <n v="300"/>
    <n v="0"/>
    <n v="2044.0400000000127"/>
  </r>
  <r>
    <x v="192"/>
    <x v="2"/>
    <s v=" "/>
    <s v="200  "/>
    <n v="0"/>
    <n v="20"/>
    <n v="2024.0400000000127"/>
  </r>
  <r>
    <x v="192"/>
    <x v="3"/>
    <s v=" "/>
    <s v="200  "/>
    <n v="0"/>
    <n v="4.2"/>
    <n v="2019.8400000000127"/>
  </r>
  <r>
    <x v="192"/>
    <x v="4"/>
    <s v=" "/>
    <s v="200  "/>
    <n v="0"/>
    <n v="2.58"/>
    <n v="2017.2600000000127"/>
  </r>
  <r>
    <x v="192"/>
    <x v="5"/>
    <s v=" "/>
    <s v="811  "/>
    <n v="0"/>
    <n v="2.15"/>
    <n v="2015.1100000000126"/>
  </r>
  <r>
    <x v="192"/>
    <x v="7"/>
    <s v=" "/>
    <s v="200  "/>
    <n v="0"/>
    <n v="0.16"/>
    <n v="2014.9500000000126"/>
  </r>
  <r>
    <x v="193"/>
    <x v="1"/>
    <s v="918626055"/>
    <s v="207  "/>
    <n v="30"/>
    <n v="0"/>
    <n v="2044.9500000000126"/>
  </r>
  <r>
    <x v="193"/>
    <x v="2"/>
    <s v=" "/>
    <s v="200  "/>
    <n v="0"/>
    <n v="10"/>
    <n v="2034.9500000000126"/>
  </r>
  <r>
    <x v="193"/>
    <x v="3"/>
    <s v=" "/>
    <s v="200  "/>
    <n v="0"/>
    <n v="2.1"/>
    <n v="2032.8500000000126"/>
  </r>
  <r>
    <x v="193"/>
    <x v="4"/>
    <s v=" "/>
    <s v="200  "/>
    <n v="0"/>
    <n v="0.18"/>
    <n v="2032.6700000000126"/>
  </r>
  <r>
    <x v="193"/>
    <x v="5"/>
    <s v=" "/>
    <s v="811  "/>
    <n v="0"/>
    <n v="0.15"/>
    <n v="2032.5200000000125"/>
  </r>
  <r>
    <x v="193"/>
    <x v="7"/>
    <s v=" "/>
    <s v="200  "/>
    <n v="0"/>
    <n v="7.0000000000000007E-2"/>
    <n v="2032.4500000000126"/>
  </r>
  <r>
    <x v="194"/>
    <x v="1"/>
    <s v="928521962"/>
    <s v="207  "/>
    <n v="45"/>
    <n v="0"/>
    <n v="2077.4500000000126"/>
  </r>
  <r>
    <x v="194"/>
    <x v="2"/>
    <s v=" "/>
    <s v="200  "/>
    <n v="0"/>
    <n v="10"/>
    <n v="2067.4500000000126"/>
  </r>
  <r>
    <x v="194"/>
    <x v="3"/>
    <s v=" "/>
    <s v="200  "/>
    <n v="0"/>
    <n v="2.1"/>
    <n v="2065.3500000000126"/>
  </r>
  <r>
    <x v="194"/>
    <x v="4"/>
    <s v=" "/>
    <s v="200  "/>
    <n v="0"/>
    <n v="0.27"/>
    <n v="2065.0800000000127"/>
  </r>
  <r>
    <x v="194"/>
    <x v="5"/>
    <s v=" "/>
    <s v="811  "/>
    <n v="0"/>
    <n v="0.23"/>
    <n v="2064.8500000000126"/>
  </r>
  <r>
    <x v="194"/>
    <x v="7"/>
    <s v=" "/>
    <s v="200  "/>
    <n v="0"/>
    <n v="7.0000000000000007E-2"/>
    <n v="2064.7800000000125"/>
  </r>
  <r>
    <x v="195"/>
    <x v="11"/>
    <s v=" "/>
    <s v="200  "/>
    <n v="0"/>
    <n v="885"/>
    <n v="1179.7800000000125"/>
  </r>
  <r>
    <x v="195"/>
    <x v="10"/>
    <s v=" "/>
    <s v="200  "/>
    <n v="0"/>
    <n v="185.85"/>
    <n v="993.93000000001246"/>
  </r>
  <r>
    <x v="195"/>
    <x v="7"/>
    <s v=" "/>
    <s v="200  "/>
    <n v="0"/>
    <n v="6.43"/>
    <n v="987.50000000001251"/>
  </r>
  <r>
    <x v="196"/>
    <x v="1"/>
    <s v="1022086848"/>
    <s v="204  "/>
    <n v="300"/>
    <n v="0"/>
    <n v="1287.5000000000125"/>
  </r>
  <r>
    <x v="196"/>
    <x v="2"/>
    <s v=" "/>
    <s v="200  "/>
    <n v="0"/>
    <n v="10"/>
    <n v="1277.5000000000125"/>
  </r>
  <r>
    <x v="196"/>
    <x v="3"/>
    <s v=" "/>
    <s v="200  "/>
    <n v="0"/>
    <n v="2.1"/>
    <n v="1275.4000000000126"/>
  </r>
  <r>
    <x v="196"/>
    <x v="4"/>
    <s v=" "/>
    <s v="200  "/>
    <n v="0"/>
    <n v="1.8"/>
    <n v="1273.6000000000126"/>
  </r>
  <r>
    <x v="196"/>
    <x v="5"/>
    <s v=" "/>
    <s v="811  "/>
    <n v="0"/>
    <n v="1.8"/>
    <n v="1271.8000000000127"/>
  </r>
  <r>
    <x v="196"/>
    <x v="6"/>
    <s v=" "/>
    <s v="140  "/>
    <n v="0"/>
    <n v="0.09"/>
    <n v="1271.7100000000128"/>
  </r>
  <r>
    <x v="196"/>
    <x v="7"/>
    <s v=" "/>
    <s v="200  "/>
    <n v="0"/>
    <n v="0.08"/>
    <n v="1271.6300000000128"/>
  </r>
  <r>
    <x v="197"/>
    <x v="1"/>
    <s v="1073264048"/>
    <s v="207  "/>
    <n v="183"/>
    <n v="0"/>
    <n v="1454.6300000000128"/>
  </r>
  <r>
    <x v="197"/>
    <x v="1"/>
    <s v="1072821609"/>
    <s v="204  "/>
    <n v="300"/>
    <n v="0"/>
    <n v="1754.6300000000128"/>
  </r>
  <r>
    <x v="197"/>
    <x v="2"/>
    <s v=" "/>
    <s v="200  "/>
    <n v="0"/>
    <n v="20"/>
    <n v="1734.6300000000128"/>
  </r>
  <r>
    <x v="197"/>
    <x v="3"/>
    <s v=" "/>
    <s v="200  "/>
    <n v="0"/>
    <n v="4.2"/>
    <n v="1730.4300000000128"/>
  </r>
  <r>
    <x v="197"/>
    <x v="5"/>
    <s v=" "/>
    <s v="811  "/>
    <n v="0"/>
    <n v="2.9"/>
    <n v="1727.5300000000127"/>
  </r>
  <r>
    <x v="197"/>
    <x v="4"/>
    <s v=" "/>
    <s v="200  "/>
    <n v="0"/>
    <n v="2.9"/>
    <n v="1724.6300000000126"/>
  </r>
  <r>
    <x v="197"/>
    <x v="7"/>
    <s v=" "/>
    <s v="200  "/>
    <n v="0"/>
    <n v="0.17"/>
    <n v="1724.4600000000125"/>
  </r>
  <r>
    <x v="197"/>
    <x v="6"/>
    <s v=" "/>
    <s v="140  "/>
    <n v="0"/>
    <n v="0.14000000000000001"/>
    <n v="1724.3200000000124"/>
  </r>
  <r>
    <x v="198"/>
    <x v="1"/>
    <s v="1129465471"/>
    <s v="207  "/>
    <n v="184"/>
    <n v="0"/>
    <n v="1908.3200000000124"/>
  </r>
  <r>
    <x v="198"/>
    <x v="1"/>
    <s v="1130387471"/>
    <s v="204  "/>
    <n v="300"/>
    <n v="0"/>
    <n v="2208.3200000000124"/>
  </r>
  <r>
    <x v="198"/>
    <x v="2"/>
    <s v=" "/>
    <s v="200  "/>
    <n v="0"/>
    <n v="20"/>
    <n v="2188.3200000000124"/>
  </r>
  <r>
    <x v="198"/>
    <x v="3"/>
    <s v=" "/>
    <s v="200  "/>
    <n v="0"/>
    <n v="4.2"/>
    <n v="2184.1200000000126"/>
  </r>
  <r>
    <x v="198"/>
    <x v="4"/>
    <s v=" "/>
    <s v="200  "/>
    <n v="0"/>
    <n v="2.9"/>
    <n v="2181.2200000000125"/>
  </r>
  <r>
    <x v="198"/>
    <x v="5"/>
    <s v=" "/>
    <s v="811  "/>
    <n v="0"/>
    <n v="2.9"/>
    <n v="2178.3200000000124"/>
  </r>
  <r>
    <x v="198"/>
    <x v="7"/>
    <s v=" "/>
    <s v="200  "/>
    <n v="0"/>
    <n v="0.17"/>
    <n v="2178.1500000000124"/>
  </r>
  <r>
    <x v="198"/>
    <x v="6"/>
    <s v=" "/>
    <s v="140  "/>
    <n v="0"/>
    <n v="0.15"/>
    <n v="2178.0000000000123"/>
  </r>
  <r>
    <x v="199"/>
    <x v="16"/>
    <s v="1383157978"/>
    <s v="207  "/>
    <n v="35"/>
    <n v="0"/>
    <n v="2213.0000000000123"/>
  </r>
  <r>
    <x v="199"/>
    <x v="2"/>
    <s v="1383157978"/>
    <s v="207  "/>
    <n v="0"/>
    <n v="18"/>
    <n v="2195.0000000000123"/>
  </r>
  <r>
    <x v="199"/>
    <x v="10"/>
    <s v="1383157978"/>
    <s v="207  "/>
    <n v="0"/>
    <n v="3.78"/>
    <n v="2191.2200000000121"/>
  </r>
  <r>
    <x v="199"/>
    <x v="5"/>
    <s v=" "/>
    <s v="811  "/>
    <n v="0"/>
    <n v="0.21"/>
    <n v="2191.010000000012"/>
  </r>
  <r>
    <x v="199"/>
    <x v="4"/>
    <s v=" "/>
    <s v="200  "/>
    <n v="0"/>
    <n v="0.21"/>
    <n v="2190.800000000012"/>
  </r>
  <r>
    <x v="199"/>
    <x v="7"/>
    <s v=" "/>
    <s v="200  "/>
    <n v="0"/>
    <n v="0.13"/>
    <n v="2190.6700000000119"/>
  </r>
  <r>
    <x v="199"/>
    <x v="6"/>
    <s v=" "/>
    <s v="140  "/>
    <n v="0"/>
    <n v="0.01"/>
    <n v="2190.6600000000117"/>
  </r>
  <r>
    <x v="200"/>
    <x v="16"/>
    <s v="1418704731"/>
    <s v="207  "/>
    <n v="35"/>
    <n v="0"/>
    <n v="2225.6600000000117"/>
  </r>
  <r>
    <x v="200"/>
    <x v="2"/>
    <s v="1418704731"/>
    <s v="207  "/>
    <n v="0"/>
    <n v="18"/>
    <n v="2207.6600000000117"/>
  </r>
  <r>
    <x v="200"/>
    <x v="10"/>
    <s v="1418704731"/>
    <s v="207  "/>
    <n v="0"/>
    <n v="3.78"/>
    <n v="2203.8800000000115"/>
  </r>
  <r>
    <x v="200"/>
    <x v="5"/>
    <s v=" "/>
    <s v="811  "/>
    <n v="0"/>
    <n v="0.21"/>
    <n v="2203.6700000000114"/>
  </r>
  <r>
    <x v="200"/>
    <x v="4"/>
    <s v=" "/>
    <s v="200  "/>
    <n v="0"/>
    <n v="0.21"/>
    <n v="2203.4600000000114"/>
  </r>
  <r>
    <x v="200"/>
    <x v="7"/>
    <s v=" "/>
    <s v="200  "/>
    <n v="0"/>
    <n v="0.13"/>
    <n v="2203.3300000000113"/>
  </r>
  <r>
    <x v="200"/>
    <x v="6"/>
    <s v=" "/>
    <s v="140  "/>
    <n v="0"/>
    <n v="0.01"/>
    <n v="2203.3200000000111"/>
  </r>
  <r>
    <x v="201"/>
    <x v="16"/>
    <s v="1451281203"/>
    <s v="207  "/>
    <n v="40"/>
    <n v="0"/>
    <n v="2243.3200000000111"/>
  </r>
  <r>
    <x v="201"/>
    <x v="2"/>
    <s v="1451281203"/>
    <s v="207  "/>
    <n v="0"/>
    <n v="18"/>
    <n v="2225.3200000000111"/>
  </r>
  <r>
    <x v="201"/>
    <x v="10"/>
    <s v="1451281203"/>
    <s v="207  "/>
    <n v="0"/>
    <n v="3.78"/>
    <n v="2221.5400000000109"/>
  </r>
  <r>
    <x v="201"/>
    <x v="5"/>
    <s v=" "/>
    <s v="811  "/>
    <n v="0"/>
    <n v="0.24"/>
    <n v="2221.3000000000111"/>
  </r>
  <r>
    <x v="201"/>
    <x v="4"/>
    <s v=" "/>
    <s v="200  "/>
    <n v="0"/>
    <n v="0.24"/>
    <n v="2221.0600000000113"/>
  </r>
  <r>
    <x v="201"/>
    <x v="7"/>
    <s v=" "/>
    <s v="200  "/>
    <n v="0"/>
    <n v="0.13"/>
    <n v="2220.9300000000112"/>
  </r>
  <r>
    <x v="201"/>
    <x v="6"/>
    <s v=" "/>
    <s v="140  "/>
    <n v="0"/>
    <n v="0.01"/>
    <n v="2220.920000000011"/>
  </r>
  <r>
    <x v="202"/>
    <x v="1"/>
    <s v="1175558603"/>
    <s v="207  "/>
    <n v="100"/>
    <n v="0"/>
    <n v="2320.920000000011"/>
  </r>
  <r>
    <x v="202"/>
    <x v="1"/>
    <s v="1174987449"/>
    <s v="204  "/>
    <n v="300"/>
    <n v="0"/>
    <n v="2620.920000000011"/>
  </r>
  <r>
    <x v="202"/>
    <x v="2"/>
    <s v=" "/>
    <s v="200  "/>
    <n v="0"/>
    <n v="20"/>
    <n v="2600.920000000011"/>
  </r>
  <r>
    <x v="202"/>
    <x v="3"/>
    <s v=" "/>
    <s v="200  "/>
    <n v="0"/>
    <n v="4.2"/>
    <n v="2596.7200000000112"/>
  </r>
  <r>
    <x v="202"/>
    <x v="5"/>
    <s v=" "/>
    <s v="811  "/>
    <n v="0"/>
    <n v="2.4"/>
    <n v="2594.3200000000111"/>
  </r>
  <r>
    <x v="202"/>
    <x v="4"/>
    <s v=" "/>
    <s v="200  "/>
    <n v="0"/>
    <n v="2.4"/>
    <n v="2591.920000000011"/>
  </r>
  <r>
    <x v="202"/>
    <x v="7"/>
    <s v=" "/>
    <s v="200  "/>
    <n v="0"/>
    <n v="0.16"/>
    <n v="2591.7600000000111"/>
  </r>
  <r>
    <x v="202"/>
    <x v="6"/>
    <s v=" "/>
    <s v="140  "/>
    <n v="0"/>
    <n v="0.12"/>
    <n v="2591.6400000000112"/>
  </r>
  <r>
    <x v="203"/>
    <x v="16"/>
    <s v="1561530146"/>
    <s v="207  "/>
    <n v="55"/>
    <n v="0"/>
    <n v="2646.6400000000112"/>
  </r>
  <r>
    <x v="203"/>
    <x v="1"/>
    <s v="1197622156"/>
    <s v="101  "/>
    <n v="189.32"/>
    <n v="0"/>
    <n v="2835.9600000000114"/>
  </r>
  <r>
    <x v="203"/>
    <x v="1"/>
    <s v="1197640900"/>
    <s v="101  "/>
    <n v="189.32"/>
    <n v="0"/>
    <n v="3025.2800000000116"/>
  </r>
  <r>
    <x v="203"/>
    <x v="11"/>
    <s v=" "/>
    <s v="200  "/>
    <n v="0"/>
    <n v="885"/>
    <n v="2140.2800000000116"/>
  </r>
  <r>
    <x v="203"/>
    <x v="10"/>
    <s v=" "/>
    <s v="200  "/>
    <n v="0"/>
    <n v="185.85"/>
    <n v="1954.4300000000117"/>
  </r>
  <r>
    <x v="203"/>
    <x v="2"/>
    <s v=" "/>
    <s v="200  "/>
    <n v="0"/>
    <n v="20"/>
    <n v="1934.4300000000117"/>
  </r>
  <r>
    <x v="203"/>
    <x v="2"/>
    <s v="1561530146"/>
    <s v="207  "/>
    <n v="0"/>
    <n v="18"/>
    <n v="1916.4300000000117"/>
  </r>
  <r>
    <x v="203"/>
    <x v="7"/>
    <s v=" "/>
    <s v="200  "/>
    <n v="0"/>
    <n v="6.73"/>
    <n v="1909.7000000000116"/>
  </r>
  <r>
    <x v="203"/>
    <x v="3"/>
    <s v=" "/>
    <s v="200  "/>
    <n v="0"/>
    <n v="4.2"/>
    <n v="1905.5000000000116"/>
  </r>
  <r>
    <x v="203"/>
    <x v="10"/>
    <s v="1561530146"/>
    <s v="207  "/>
    <n v="0"/>
    <n v="3.78"/>
    <n v="1901.7200000000116"/>
  </r>
  <r>
    <x v="203"/>
    <x v="4"/>
    <s v=" "/>
    <s v="200  "/>
    <n v="0"/>
    <n v="2.61"/>
    <n v="1899.1100000000117"/>
  </r>
  <r>
    <x v="203"/>
    <x v="5"/>
    <s v=" "/>
    <s v="811  "/>
    <n v="0"/>
    <n v="2.61"/>
    <n v="1896.5000000000118"/>
  </r>
  <r>
    <x v="203"/>
    <x v="6"/>
    <s v=" "/>
    <s v="140  "/>
    <n v="0"/>
    <n v="0.14000000000000001"/>
    <n v="1896.3600000000117"/>
  </r>
  <r>
    <x v="204"/>
    <x v="16"/>
    <s v="1626882791"/>
    <s v="207  "/>
    <n v="70"/>
    <n v="0"/>
    <n v="1966.3600000000117"/>
  </r>
  <r>
    <x v="204"/>
    <x v="2"/>
    <s v="1626882791"/>
    <s v="207  "/>
    <n v="0"/>
    <n v="18"/>
    <n v="1948.3600000000117"/>
  </r>
  <r>
    <x v="204"/>
    <x v="10"/>
    <s v="1626882791"/>
    <s v="207  "/>
    <n v="0"/>
    <n v="3.78"/>
    <n v="1944.5800000000118"/>
  </r>
  <r>
    <x v="204"/>
    <x v="4"/>
    <s v=" "/>
    <s v="200  "/>
    <n v="0"/>
    <n v="0.42"/>
    <n v="1944.1600000000117"/>
  </r>
  <r>
    <x v="204"/>
    <x v="5"/>
    <s v=" "/>
    <s v="811  "/>
    <n v="0"/>
    <n v="0.42"/>
    <n v="1943.7400000000116"/>
  </r>
  <r>
    <x v="204"/>
    <x v="7"/>
    <s v=" "/>
    <s v="200  "/>
    <n v="0"/>
    <n v="0.13"/>
    <n v="1943.6100000000115"/>
  </r>
  <r>
    <x v="204"/>
    <x v="6"/>
    <s v=" "/>
    <s v="140  "/>
    <n v="0"/>
    <n v="0.02"/>
    <n v="1943.5900000000115"/>
  </r>
  <r>
    <x v="205"/>
    <x v="1"/>
    <s v="1236761160"/>
    <s v="207  "/>
    <n v="146"/>
    <n v="0"/>
    <n v="2089.5900000000115"/>
  </r>
  <r>
    <x v="205"/>
    <x v="1"/>
    <s v="1237324325"/>
    <s v="204  "/>
    <n v="300"/>
    <n v="0"/>
    <n v="2389.5900000000115"/>
  </r>
  <r>
    <x v="205"/>
    <x v="2"/>
    <s v=" "/>
    <s v="200  "/>
    <n v="0"/>
    <n v="20"/>
    <n v="2369.5900000000115"/>
  </r>
  <r>
    <x v="205"/>
    <x v="3"/>
    <s v=" "/>
    <s v="200  "/>
    <n v="0"/>
    <n v="4.2"/>
    <n v="2365.3900000000117"/>
  </r>
  <r>
    <x v="205"/>
    <x v="4"/>
    <s v=" "/>
    <s v="200  "/>
    <n v="0"/>
    <n v="2.68"/>
    <n v="2362.7100000000119"/>
  </r>
  <r>
    <x v="205"/>
    <x v="5"/>
    <s v=" "/>
    <s v="811  "/>
    <n v="0"/>
    <n v="2.68"/>
    <n v="2360.030000000012"/>
  </r>
  <r>
    <x v="205"/>
    <x v="7"/>
    <s v=" "/>
    <s v="200  "/>
    <n v="0"/>
    <n v="0.17"/>
    <n v="2359.860000000012"/>
  </r>
  <r>
    <x v="205"/>
    <x v="6"/>
    <s v=" "/>
    <s v="140  "/>
    <n v="0"/>
    <n v="0.13"/>
    <n v="2359.7300000000118"/>
  </r>
  <r>
    <x v="206"/>
    <x v="16"/>
    <s v="1723062573"/>
    <s v="207  "/>
    <n v="25"/>
    <n v="0"/>
    <n v="2384.7300000000118"/>
  </r>
  <r>
    <x v="206"/>
    <x v="2"/>
    <s v="1723062573"/>
    <s v="207  "/>
    <n v="0"/>
    <n v="18"/>
    <n v="2366.7300000000118"/>
  </r>
  <r>
    <x v="206"/>
    <x v="10"/>
    <s v="1723062573"/>
    <s v="207  "/>
    <n v="0"/>
    <n v="3.78"/>
    <n v="2362.9500000000116"/>
  </r>
  <r>
    <x v="206"/>
    <x v="5"/>
    <s v=" "/>
    <s v="811  "/>
    <n v="0"/>
    <n v="0.15"/>
    <n v="2362.8000000000116"/>
  </r>
  <r>
    <x v="206"/>
    <x v="4"/>
    <s v=" "/>
    <s v="200  "/>
    <n v="0"/>
    <n v="0.15"/>
    <n v="2362.6500000000115"/>
  </r>
  <r>
    <x v="206"/>
    <x v="7"/>
    <s v=" "/>
    <s v="200  "/>
    <n v="0"/>
    <n v="0.13"/>
    <n v="2362.5200000000114"/>
  </r>
  <r>
    <x v="206"/>
    <x v="6"/>
    <s v=" "/>
    <s v="140  "/>
    <n v="0"/>
    <n v="0.01"/>
    <n v="2362.5100000000111"/>
  </r>
  <r>
    <x v="207"/>
    <x v="1"/>
    <s v="1264135436"/>
    <s v="101  "/>
    <n v="134.83000000000001"/>
    <n v="0"/>
    <n v="2497.3400000000111"/>
  </r>
  <r>
    <x v="207"/>
    <x v="1"/>
    <s v="1264115182"/>
    <s v="101  "/>
    <n v="134.83000000000001"/>
    <n v="0"/>
    <n v="2632.170000000011"/>
  </r>
  <r>
    <x v="207"/>
    <x v="2"/>
    <s v=" "/>
    <s v="200  "/>
    <n v="0"/>
    <n v="20"/>
    <n v="2612.170000000011"/>
  </r>
  <r>
    <x v="207"/>
    <x v="3"/>
    <s v=" "/>
    <s v="200  "/>
    <n v="0"/>
    <n v="4.2"/>
    <n v="2607.9700000000112"/>
  </r>
  <r>
    <x v="207"/>
    <x v="4"/>
    <s v=" "/>
    <s v="200  "/>
    <n v="0"/>
    <n v="1.62"/>
    <n v="2606.3500000000113"/>
  </r>
  <r>
    <x v="207"/>
    <x v="5"/>
    <s v=" "/>
    <s v="811  "/>
    <n v="0"/>
    <n v="1.62"/>
    <n v="2604.7300000000114"/>
  </r>
  <r>
    <x v="207"/>
    <x v="7"/>
    <s v=" "/>
    <s v="200  "/>
    <n v="0"/>
    <n v="0.16"/>
    <n v="2604.5700000000115"/>
  </r>
  <r>
    <x v="207"/>
    <x v="6"/>
    <s v=" "/>
    <s v="140  "/>
    <n v="0"/>
    <n v="0.08"/>
    <n v="2604.4900000000116"/>
  </r>
  <r>
    <x v="208"/>
    <x v="16"/>
    <s v="1802818254"/>
    <s v="207  "/>
    <n v="70"/>
    <n v="0"/>
    <n v="2674.4900000000116"/>
  </r>
  <r>
    <x v="208"/>
    <x v="2"/>
    <s v="1802818254"/>
    <s v="207  "/>
    <n v="0"/>
    <n v="18"/>
    <n v="2656.4900000000116"/>
  </r>
  <r>
    <x v="208"/>
    <x v="10"/>
    <s v="1802818254"/>
    <s v="207  "/>
    <n v="0"/>
    <n v="3.78"/>
    <n v="2652.7100000000114"/>
  </r>
  <r>
    <x v="208"/>
    <x v="4"/>
    <s v=" "/>
    <s v="200  "/>
    <n v="0"/>
    <n v="0.42"/>
    <n v="2652.2900000000113"/>
  </r>
  <r>
    <x v="208"/>
    <x v="5"/>
    <s v=" "/>
    <s v="811  "/>
    <n v="0"/>
    <n v="0.42"/>
    <n v="2651.8700000000113"/>
  </r>
  <r>
    <x v="208"/>
    <x v="7"/>
    <s v=" "/>
    <s v="200  "/>
    <n v="0"/>
    <n v="0.13"/>
    <n v="2651.7400000000112"/>
  </r>
  <r>
    <x v="208"/>
    <x v="6"/>
    <s v=" "/>
    <s v="140  "/>
    <n v="0"/>
    <n v="0.02"/>
    <n v="2651.7200000000112"/>
  </r>
  <r>
    <x v="209"/>
    <x v="1"/>
    <s v="1296630170"/>
    <s v="207  "/>
    <n v="170"/>
    <n v="0"/>
    <n v="2821.7200000000112"/>
  </r>
  <r>
    <x v="209"/>
    <x v="1"/>
    <s v="1296070646"/>
    <s v="204  "/>
    <n v="300"/>
    <n v="0"/>
    <n v="3121.7200000000112"/>
  </r>
  <r>
    <x v="209"/>
    <x v="2"/>
    <s v=" "/>
    <s v="200  "/>
    <n v="0"/>
    <n v="20"/>
    <n v="3101.7200000000112"/>
  </r>
  <r>
    <x v="209"/>
    <x v="3"/>
    <s v=" "/>
    <s v="200  "/>
    <n v="0"/>
    <n v="4.2"/>
    <n v="3097.5200000000114"/>
  </r>
  <r>
    <x v="209"/>
    <x v="5"/>
    <s v=" "/>
    <s v="811  "/>
    <n v="0"/>
    <n v="2.82"/>
    <n v="3094.7000000000112"/>
  </r>
  <r>
    <x v="209"/>
    <x v="4"/>
    <s v=" "/>
    <s v="200  "/>
    <n v="0"/>
    <n v="2.82"/>
    <n v="3091.880000000011"/>
  </r>
  <r>
    <x v="209"/>
    <x v="7"/>
    <s v=" "/>
    <s v="200  "/>
    <n v="0"/>
    <n v="0.17"/>
    <n v="3091.710000000011"/>
  </r>
  <r>
    <x v="209"/>
    <x v="6"/>
    <s v=" "/>
    <s v="140  "/>
    <n v="0"/>
    <n v="0.14000000000000001"/>
    <n v="3091.5700000000111"/>
  </r>
  <r>
    <x v="210"/>
    <x v="1"/>
    <s v="1318726205"/>
    <s v="202  "/>
    <n v="51.57"/>
    <n v="0"/>
    <n v="3143.1400000000112"/>
  </r>
  <r>
    <x v="210"/>
    <x v="1"/>
    <s v="1323018500"/>
    <s v="207  "/>
    <n v="70"/>
    <n v="0"/>
    <n v="3213.1400000000112"/>
  </r>
  <r>
    <x v="210"/>
    <x v="2"/>
    <s v=" "/>
    <s v="200  "/>
    <n v="0"/>
    <n v="20"/>
    <n v="3193.1400000000112"/>
  </r>
  <r>
    <x v="210"/>
    <x v="3"/>
    <s v=" "/>
    <s v="200  "/>
    <n v="0"/>
    <n v="4.2"/>
    <n v="3188.9400000000114"/>
  </r>
  <r>
    <x v="210"/>
    <x v="5"/>
    <s v=" "/>
    <s v="811  "/>
    <n v="0"/>
    <n v="0.73"/>
    <n v="3188.2100000000114"/>
  </r>
  <r>
    <x v="210"/>
    <x v="4"/>
    <s v=" "/>
    <s v="200  "/>
    <n v="0"/>
    <n v="0.73"/>
    <n v="3187.4800000000114"/>
  </r>
  <r>
    <x v="210"/>
    <x v="7"/>
    <s v=" "/>
    <s v="200  "/>
    <n v="0"/>
    <n v="0.15"/>
    <n v="3187.3300000000113"/>
  </r>
  <r>
    <x v="210"/>
    <x v="6"/>
    <s v=" "/>
    <s v="140  "/>
    <n v="0"/>
    <n v="0.04"/>
    <n v="3187.2900000000113"/>
  </r>
  <r>
    <x v="211"/>
    <x v="1"/>
    <s v="1336779493"/>
    <s v="207  "/>
    <n v="35"/>
    <n v="0"/>
    <n v="3222.2900000000113"/>
  </r>
  <r>
    <x v="211"/>
    <x v="1"/>
    <s v="1330948756"/>
    <s v="202  "/>
    <n v="120"/>
    <n v="0"/>
    <n v="3342.2900000000113"/>
  </r>
  <r>
    <x v="211"/>
    <x v="2"/>
    <s v=" "/>
    <s v="200  "/>
    <n v="0"/>
    <n v="20"/>
    <n v="3322.2900000000113"/>
  </r>
  <r>
    <x v="211"/>
    <x v="3"/>
    <s v=" "/>
    <s v="200  "/>
    <n v="0"/>
    <n v="4.2"/>
    <n v="3318.0900000000115"/>
  </r>
  <r>
    <x v="211"/>
    <x v="4"/>
    <s v=" "/>
    <s v="200  "/>
    <n v="0"/>
    <n v="0.93"/>
    <n v="3317.1600000000117"/>
  </r>
  <r>
    <x v="211"/>
    <x v="5"/>
    <s v=" "/>
    <s v="811  "/>
    <n v="0"/>
    <n v="0.93"/>
    <n v="3316.2300000000118"/>
  </r>
  <r>
    <x v="211"/>
    <x v="7"/>
    <s v=" "/>
    <s v="200  "/>
    <n v="0"/>
    <n v="0.16"/>
    <n v="3316.070000000012"/>
  </r>
  <r>
    <x v="211"/>
    <x v="6"/>
    <s v=" "/>
    <s v="140  "/>
    <n v="0"/>
    <n v="0.05"/>
    <n v="3316.0200000000118"/>
  </r>
  <r>
    <x v="212"/>
    <x v="16"/>
    <s v="2010247596"/>
    <s v="207  "/>
    <n v="25"/>
    <n v="0"/>
    <n v="3341.0200000000118"/>
  </r>
  <r>
    <x v="212"/>
    <x v="1"/>
    <s v="1345727720"/>
    <s v="202  "/>
    <n v="73.14"/>
    <n v="0"/>
    <n v="3414.1600000000117"/>
  </r>
  <r>
    <x v="212"/>
    <x v="2"/>
    <s v="2010247596"/>
    <s v="207  "/>
    <n v="0"/>
    <n v="18"/>
    <n v="3396.1600000000117"/>
  </r>
  <r>
    <x v="212"/>
    <x v="2"/>
    <s v=" "/>
    <s v="200  "/>
    <n v="0"/>
    <n v="10"/>
    <n v="3386.1600000000117"/>
  </r>
  <r>
    <x v="212"/>
    <x v="10"/>
    <s v="2010247596"/>
    <s v="207  "/>
    <n v="0"/>
    <n v="3.78"/>
    <n v="3382.3800000000115"/>
  </r>
  <r>
    <x v="212"/>
    <x v="3"/>
    <s v=" "/>
    <s v="200  "/>
    <n v="0"/>
    <n v="2.1"/>
    <n v="3380.2800000000116"/>
  </r>
  <r>
    <x v="212"/>
    <x v="5"/>
    <s v=" "/>
    <s v="811  "/>
    <n v="0"/>
    <n v="0.59"/>
    <n v="3379.6900000000114"/>
  </r>
  <r>
    <x v="212"/>
    <x v="4"/>
    <s v=" "/>
    <s v="200  "/>
    <n v="0"/>
    <n v="0.59"/>
    <n v="3379.1000000000113"/>
  </r>
  <r>
    <x v="212"/>
    <x v="7"/>
    <s v=" "/>
    <s v="200  "/>
    <n v="0"/>
    <n v="0.2"/>
    <n v="3378.9000000000115"/>
  </r>
  <r>
    <x v="212"/>
    <x v="6"/>
    <s v=" "/>
    <s v="140  "/>
    <n v="0"/>
    <n v="0.03"/>
    <n v="3378.8700000000113"/>
  </r>
  <r>
    <x v="213"/>
    <x v="1"/>
    <s v="1365287627"/>
    <s v="207  "/>
    <n v="170"/>
    <n v="0"/>
    <n v="3548.8700000000113"/>
  </r>
  <r>
    <x v="213"/>
    <x v="1"/>
    <s v="1363738896"/>
    <s v="204  "/>
    <n v="300"/>
    <n v="0"/>
    <n v="3848.8700000000113"/>
  </r>
  <r>
    <x v="213"/>
    <x v="2"/>
    <s v=" "/>
    <s v="200  "/>
    <n v="0"/>
    <n v="20"/>
    <n v="3828.8700000000113"/>
  </r>
  <r>
    <x v="213"/>
    <x v="3"/>
    <s v=" "/>
    <s v="200  "/>
    <n v="0"/>
    <n v="4.2"/>
    <n v="3824.6700000000114"/>
  </r>
  <r>
    <x v="213"/>
    <x v="5"/>
    <s v=" "/>
    <s v="811  "/>
    <n v="0"/>
    <n v="2.82"/>
    <n v="3821.8500000000113"/>
  </r>
  <r>
    <x v="213"/>
    <x v="4"/>
    <s v=" "/>
    <s v="200  "/>
    <n v="0"/>
    <n v="2.82"/>
    <n v="3819.0300000000111"/>
  </r>
  <r>
    <x v="213"/>
    <x v="7"/>
    <s v=" "/>
    <s v="200  "/>
    <n v="0"/>
    <n v="0.17"/>
    <n v="3818.860000000011"/>
  </r>
  <r>
    <x v="213"/>
    <x v="6"/>
    <s v=" "/>
    <s v="140  "/>
    <n v="0"/>
    <n v="0.14000000000000001"/>
    <n v="3818.7200000000112"/>
  </r>
  <r>
    <x v="214"/>
    <x v="1"/>
    <s v="1375909100"/>
    <s v="207  "/>
    <n v="65"/>
    <n v="0"/>
    <n v="3883.7200000000112"/>
  </r>
  <r>
    <x v="214"/>
    <x v="2"/>
    <s v=" "/>
    <s v="200  "/>
    <n v="0"/>
    <n v="10"/>
    <n v="3873.7200000000112"/>
  </r>
  <r>
    <x v="214"/>
    <x v="3"/>
    <s v=" "/>
    <s v="200  "/>
    <n v="0"/>
    <n v="2.1"/>
    <n v="3871.6200000000113"/>
  </r>
  <r>
    <x v="214"/>
    <x v="5"/>
    <s v=" "/>
    <s v="811  "/>
    <n v="0"/>
    <n v="0.39"/>
    <n v="3871.2300000000114"/>
  </r>
  <r>
    <x v="214"/>
    <x v="4"/>
    <s v=" "/>
    <s v="200  "/>
    <n v="0"/>
    <n v="0.39"/>
    <n v="3870.8400000000115"/>
  </r>
  <r>
    <x v="214"/>
    <x v="7"/>
    <s v=" "/>
    <s v="200  "/>
    <n v="0"/>
    <n v="7.0000000000000007E-2"/>
    <n v="3870.7700000000114"/>
  </r>
  <r>
    <x v="214"/>
    <x v="6"/>
    <s v=" "/>
    <s v="140  "/>
    <n v="0"/>
    <n v="0.02"/>
    <n v="3870.7500000000114"/>
  </r>
  <r>
    <x v="215"/>
    <x v="16"/>
    <s v="2133812673"/>
    <s v="207  "/>
    <n v="80"/>
    <n v="0"/>
    <n v="3950.7500000000114"/>
  </r>
  <r>
    <x v="215"/>
    <x v="2"/>
    <s v="2133812673"/>
    <s v="207  "/>
    <n v="0"/>
    <n v="18"/>
    <n v="3932.7500000000114"/>
  </r>
  <r>
    <x v="215"/>
    <x v="10"/>
    <s v="2133812673"/>
    <s v="207  "/>
    <n v="0"/>
    <n v="3.78"/>
    <n v="3928.9700000000112"/>
  </r>
  <r>
    <x v="215"/>
    <x v="5"/>
    <s v=" "/>
    <s v="811  "/>
    <n v="0"/>
    <n v="0.48"/>
    <n v="3928.4900000000112"/>
  </r>
  <r>
    <x v="215"/>
    <x v="4"/>
    <s v=" "/>
    <s v="200  "/>
    <n v="0"/>
    <n v="0.48"/>
    <n v="3928.0100000000111"/>
  </r>
  <r>
    <x v="215"/>
    <x v="7"/>
    <s v=" "/>
    <s v="200  "/>
    <n v="0"/>
    <n v="0.13"/>
    <n v="3927.880000000011"/>
  </r>
  <r>
    <x v="215"/>
    <x v="6"/>
    <s v=" "/>
    <s v="140  "/>
    <n v="0"/>
    <n v="0.02"/>
    <n v="3927.860000000011"/>
  </r>
  <r>
    <x v="216"/>
    <x v="1"/>
    <s v="1410704895"/>
    <s v="202  "/>
    <n v="64.97"/>
    <n v="0"/>
    <n v="3992.8300000000108"/>
  </r>
  <r>
    <x v="216"/>
    <x v="16"/>
    <s v="11221268"/>
    <s v="207  "/>
    <n v="65"/>
    <n v="0"/>
    <n v="4057.8300000000108"/>
  </r>
  <r>
    <x v="216"/>
    <x v="2"/>
    <s v="11221268"/>
    <s v="207  "/>
    <n v="0"/>
    <n v="18"/>
    <n v="4039.8300000000108"/>
  </r>
  <r>
    <x v="216"/>
    <x v="2"/>
    <s v=" "/>
    <s v="200  "/>
    <n v="0"/>
    <n v="10"/>
    <n v="4029.8300000000108"/>
  </r>
  <r>
    <x v="216"/>
    <x v="10"/>
    <s v="11221268"/>
    <s v="207  "/>
    <n v="0"/>
    <n v="3.78"/>
    <n v="4026.0500000000106"/>
  </r>
  <r>
    <x v="216"/>
    <x v="3"/>
    <s v=" "/>
    <s v="200  "/>
    <n v="0"/>
    <n v="2.1"/>
    <n v="4023.9500000000107"/>
  </r>
  <r>
    <x v="216"/>
    <x v="5"/>
    <s v=" "/>
    <s v="811  "/>
    <n v="0"/>
    <n v="0.78"/>
    <n v="4023.1700000000105"/>
  </r>
  <r>
    <x v="216"/>
    <x v="4"/>
    <s v=" "/>
    <s v="200  "/>
    <n v="0"/>
    <n v="0.78"/>
    <n v="4022.3900000000103"/>
  </r>
  <r>
    <x v="216"/>
    <x v="7"/>
    <s v=" "/>
    <s v="200  "/>
    <n v="0"/>
    <n v="0.2"/>
    <n v="4022.1900000000105"/>
  </r>
  <r>
    <x v="216"/>
    <x v="6"/>
    <s v=" "/>
    <s v="140  "/>
    <n v="0"/>
    <n v="0.04"/>
    <n v="4022.1500000000106"/>
  </r>
  <r>
    <x v="217"/>
    <x v="1"/>
    <s v="1427344744"/>
    <s v="204  "/>
    <n v="300"/>
    <n v="0"/>
    <n v="4322.1500000000106"/>
  </r>
  <r>
    <x v="217"/>
    <x v="2"/>
    <s v=" "/>
    <s v="200  "/>
    <n v="0"/>
    <n v="10"/>
    <n v="4312.1500000000106"/>
  </r>
  <r>
    <x v="217"/>
    <x v="3"/>
    <s v=" "/>
    <s v="200  "/>
    <n v="0"/>
    <n v="2.1"/>
    <n v="4310.0500000000102"/>
  </r>
  <r>
    <x v="217"/>
    <x v="5"/>
    <s v=" "/>
    <s v="811  "/>
    <n v="0"/>
    <n v="1.8"/>
    <n v="4308.25000000001"/>
  </r>
  <r>
    <x v="217"/>
    <x v="4"/>
    <s v=" "/>
    <s v="200  "/>
    <n v="0"/>
    <n v="1.8"/>
    <n v="4306.4500000000098"/>
  </r>
  <r>
    <x v="217"/>
    <x v="6"/>
    <s v=" "/>
    <s v="140  "/>
    <n v="0"/>
    <n v="0.09"/>
    <n v="4306.3600000000097"/>
  </r>
  <r>
    <x v="217"/>
    <x v="7"/>
    <s v=" "/>
    <s v="200  "/>
    <n v="0"/>
    <n v="0.08"/>
    <n v="4306.2800000000097"/>
  </r>
  <r>
    <x v="218"/>
    <x v="1"/>
    <s v="1436569459"/>
    <s v="202  "/>
    <n v="100.39"/>
    <n v="0"/>
    <n v="4406.6700000000101"/>
  </r>
  <r>
    <x v="218"/>
    <x v="2"/>
    <s v=" "/>
    <s v="200  "/>
    <n v="0"/>
    <n v="10"/>
    <n v="4396.6700000000101"/>
  </r>
  <r>
    <x v="218"/>
    <x v="3"/>
    <s v=" "/>
    <s v="200  "/>
    <n v="0"/>
    <n v="2.1"/>
    <n v="4394.5700000000097"/>
  </r>
  <r>
    <x v="218"/>
    <x v="5"/>
    <s v=" "/>
    <s v="811  "/>
    <n v="0"/>
    <n v="0.6"/>
    <n v="4393.9700000000093"/>
  </r>
  <r>
    <x v="218"/>
    <x v="4"/>
    <s v=" "/>
    <s v="200  "/>
    <n v="0"/>
    <n v="0.6"/>
    <n v="4393.370000000009"/>
  </r>
  <r>
    <x v="218"/>
    <x v="7"/>
    <s v=" "/>
    <s v="200  "/>
    <n v="0"/>
    <n v="7.0000000000000007E-2"/>
    <n v="4393.3000000000093"/>
  </r>
  <r>
    <x v="218"/>
    <x v="6"/>
    <s v=" "/>
    <s v="140  "/>
    <n v="0"/>
    <n v="0.03"/>
    <n v="4393.2700000000095"/>
  </r>
  <r>
    <x v="219"/>
    <x v="1"/>
    <s v="1449272771"/>
    <s v="202  "/>
    <n v="81.739999999999995"/>
    <n v="0"/>
    <n v="4475.0100000000093"/>
  </r>
  <r>
    <x v="219"/>
    <x v="11"/>
    <s v=" "/>
    <s v="200  "/>
    <n v="0"/>
    <n v="885"/>
    <n v="3590.0100000000093"/>
  </r>
  <r>
    <x v="219"/>
    <x v="10"/>
    <s v=" "/>
    <s v="200  "/>
    <n v="0"/>
    <n v="185.85"/>
    <n v="3404.1600000000094"/>
  </r>
  <r>
    <x v="219"/>
    <x v="2"/>
    <s v=" "/>
    <s v="200  "/>
    <n v="0"/>
    <n v="10"/>
    <n v="3394.1600000000094"/>
  </r>
  <r>
    <x v="219"/>
    <x v="7"/>
    <s v=" "/>
    <s v="200  "/>
    <n v="0"/>
    <n v="6.5"/>
    <n v="3387.6600000000094"/>
  </r>
  <r>
    <x v="219"/>
    <x v="3"/>
    <s v=" "/>
    <s v="200  "/>
    <n v="0"/>
    <n v="2.1"/>
    <n v="3385.5600000000095"/>
  </r>
  <r>
    <x v="219"/>
    <x v="5"/>
    <s v=" "/>
    <s v="811  "/>
    <n v="0"/>
    <n v="0.49"/>
    <n v="3385.0700000000097"/>
  </r>
  <r>
    <x v="219"/>
    <x v="4"/>
    <s v=" "/>
    <s v="200  "/>
    <n v="0"/>
    <n v="0.49"/>
    <n v="3384.5800000000099"/>
  </r>
  <r>
    <x v="219"/>
    <x v="6"/>
    <s v=" "/>
    <s v="140  "/>
    <n v="0"/>
    <n v="0.02"/>
    <n v="3384.5600000000099"/>
  </r>
  <r>
    <x v="220"/>
    <x v="16"/>
    <s v="139804314"/>
    <s v="207  "/>
    <n v="160"/>
    <n v="0"/>
    <n v="3544.5600000000099"/>
  </r>
  <r>
    <x v="220"/>
    <x v="2"/>
    <s v="139804314"/>
    <s v="207  "/>
    <n v="0"/>
    <n v="18"/>
    <n v="3526.5600000000099"/>
  </r>
  <r>
    <x v="220"/>
    <x v="10"/>
    <s v="139804314"/>
    <s v="207  "/>
    <n v="0"/>
    <n v="3.78"/>
    <n v="3522.7800000000097"/>
  </r>
  <r>
    <x v="220"/>
    <x v="5"/>
    <s v=" "/>
    <s v="811  "/>
    <n v="0"/>
    <n v="0.96"/>
    <n v="3521.8200000000097"/>
  </r>
  <r>
    <x v="220"/>
    <x v="4"/>
    <s v=" "/>
    <s v="200  "/>
    <n v="0"/>
    <n v="0.96"/>
    <n v="3520.8600000000097"/>
  </r>
  <r>
    <x v="220"/>
    <x v="7"/>
    <s v=" "/>
    <s v="200  "/>
    <n v="0"/>
    <n v="0.14000000000000001"/>
    <n v="3520.7200000000098"/>
  </r>
  <r>
    <x v="220"/>
    <x v="6"/>
    <s v=" "/>
    <s v="140  "/>
    <n v="0"/>
    <n v="0.05"/>
    <n v="3520.6700000000096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25">
  <r>
    <x v="0"/>
    <x v="0"/>
    <m/>
    <x v="0"/>
    <n v="3418.81"/>
    <n v="0"/>
    <n v="3418.81"/>
  </r>
  <r>
    <x v="0"/>
    <x v="1"/>
    <s v="537508742"/>
    <x v="1"/>
    <n v="77.95"/>
    <n v="0"/>
    <n v="3496.7599999999998"/>
  </r>
  <r>
    <x v="0"/>
    <x v="1"/>
    <s v="535701777"/>
    <x v="2"/>
    <n v="149"/>
    <n v="0"/>
    <n v="3645.7599999999998"/>
  </r>
  <r>
    <x v="0"/>
    <x v="1"/>
    <s v="537528570"/>
    <x v="3"/>
    <n v="300"/>
    <n v="0"/>
    <n v="3945.7599999999998"/>
  </r>
  <r>
    <x v="0"/>
    <x v="2"/>
    <s v=" "/>
    <x v="4"/>
    <n v="0"/>
    <n v="30"/>
    <n v="3915.7599999999998"/>
  </r>
  <r>
    <x v="0"/>
    <x v="3"/>
    <s v=" "/>
    <x v="4"/>
    <n v="0"/>
    <n v="6.3"/>
    <n v="3909.4599999999996"/>
  </r>
  <r>
    <x v="0"/>
    <x v="4"/>
    <s v=" "/>
    <x v="4"/>
    <n v="0"/>
    <n v="3.16"/>
    <n v="3906.2999999999997"/>
  </r>
  <r>
    <x v="0"/>
    <x v="5"/>
    <s v=" "/>
    <x v="5"/>
    <n v="0"/>
    <n v="2.64"/>
    <n v="3903.66"/>
  </r>
  <r>
    <x v="0"/>
    <x v="6"/>
    <s v=" "/>
    <x v="6"/>
    <n v="0"/>
    <n v="0.32"/>
    <n v="3903.3399999999997"/>
  </r>
  <r>
    <x v="0"/>
    <x v="7"/>
    <s v=" "/>
    <x v="4"/>
    <n v="0"/>
    <n v="0.24"/>
    <n v="3903.1"/>
  </r>
  <r>
    <x v="1"/>
    <x v="1"/>
    <s v="544735514"/>
    <x v="1"/>
    <n v="41.25"/>
    <n v="0"/>
    <n v="3944.35"/>
  </r>
  <r>
    <x v="1"/>
    <x v="1"/>
    <s v="545778848"/>
    <x v="2"/>
    <n v="66"/>
    <n v="0"/>
    <n v="4010.35"/>
  </r>
  <r>
    <x v="1"/>
    <x v="2"/>
    <s v=" "/>
    <x v="4"/>
    <n v="0"/>
    <n v="20"/>
    <n v="3990.35"/>
  </r>
  <r>
    <x v="1"/>
    <x v="3"/>
    <s v=" "/>
    <x v="4"/>
    <n v="0"/>
    <n v="4.2"/>
    <n v="3986.15"/>
  </r>
  <r>
    <x v="1"/>
    <x v="4"/>
    <s v=" "/>
    <x v="4"/>
    <n v="0"/>
    <n v="0.65"/>
    <n v="3985.5"/>
  </r>
  <r>
    <x v="1"/>
    <x v="5"/>
    <s v=" "/>
    <x v="5"/>
    <n v="0"/>
    <n v="0.54"/>
    <n v="3984.96"/>
  </r>
  <r>
    <x v="1"/>
    <x v="7"/>
    <s v=" "/>
    <x v="4"/>
    <n v="0"/>
    <n v="0.15"/>
    <n v="3984.81"/>
  </r>
  <r>
    <x v="1"/>
    <x v="6"/>
    <s v=" "/>
    <x v="6"/>
    <n v="0"/>
    <n v="0.06"/>
    <n v="3984.75"/>
  </r>
  <r>
    <x v="2"/>
    <x v="1"/>
    <s v="553145540"/>
    <x v="2"/>
    <n v="50"/>
    <n v="0"/>
    <n v="4034.75"/>
  </r>
  <r>
    <x v="2"/>
    <x v="1"/>
    <s v="554450789"/>
    <x v="1"/>
    <n v="51"/>
    <n v="0"/>
    <n v="4085.75"/>
  </r>
  <r>
    <x v="2"/>
    <x v="2"/>
    <s v=" "/>
    <x v="4"/>
    <n v="0"/>
    <n v="20"/>
    <n v="4065.75"/>
  </r>
  <r>
    <x v="2"/>
    <x v="3"/>
    <s v=" "/>
    <x v="4"/>
    <n v="0"/>
    <n v="4.2"/>
    <n v="4061.55"/>
  </r>
  <r>
    <x v="2"/>
    <x v="4"/>
    <s v=" "/>
    <x v="4"/>
    <n v="0"/>
    <n v="0.61"/>
    <n v="4060.94"/>
  </r>
  <r>
    <x v="2"/>
    <x v="5"/>
    <s v=" "/>
    <x v="5"/>
    <n v="0"/>
    <n v="0.51"/>
    <n v="4060.43"/>
  </r>
  <r>
    <x v="2"/>
    <x v="7"/>
    <s v=" "/>
    <x v="4"/>
    <n v="0"/>
    <n v="0.15"/>
    <n v="4060.2799999999997"/>
  </r>
  <r>
    <x v="2"/>
    <x v="6"/>
    <s v=" "/>
    <x v="6"/>
    <n v="0"/>
    <n v="0.06"/>
    <n v="4060.22"/>
  </r>
  <r>
    <x v="3"/>
    <x v="1"/>
    <s v="564861639"/>
    <x v="1"/>
    <n v="31.38"/>
    <n v="0"/>
    <n v="4091.6"/>
  </r>
  <r>
    <x v="3"/>
    <x v="1"/>
    <s v="565347544"/>
    <x v="2"/>
    <n v="80"/>
    <n v="0"/>
    <n v="4171.6000000000004"/>
  </r>
  <r>
    <x v="3"/>
    <x v="2"/>
    <s v=" "/>
    <x v="4"/>
    <n v="0"/>
    <n v="20"/>
    <n v="4151.6000000000004"/>
  </r>
  <r>
    <x v="3"/>
    <x v="3"/>
    <s v=" "/>
    <x v="4"/>
    <n v="0"/>
    <n v="4.2"/>
    <n v="4147.4000000000005"/>
  </r>
  <r>
    <x v="3"/>
    <x v="4"/>
    <s v=" "/>
    <x v="4"/>
    <n v="0"/>
    <n v="0.67"/>
    <n v="4146.7300000000005"/>
  </r>
  <r>
    <x v="3"/>
    <x v="5"/>
    <s v=" "/>
    <x v="5"/>
    <n v="0"/>
    <n v="0.56000000000000005"/>
    <n v="4146.17"/>
  </r>
  <r>
    <x v="3"/>
    <x v="7"/>
    <s v=" "/>
    <x v="4"/>
    <n v="0"/>
    <n v="0.15"/>
    <n v="4146.0200000000004"/>
  </r>
  <r>
    <x v="3"/>
    <x v="6"/>
    <s v=" "/>
    <x v="6"/>
    <n v="0"/>
    <n v="7.0000000000000007E-2"/>
    <n v="4145.9500000000007"/>
  </r>
  <r>
    <x v="4"/>
    <x v="1"/>
    <s v="576825239"/>
    <x v="1"/>
    <n v="56.6"/>
    <n v="0"/>
    <n v="4202.5500000000011"/>
  </r>
  <r>
    <x v="4"/>
    <x v="1"/>
    <s v="574881645"/>
    <x v="2"/>
    <n v="95"/>
    <n v="0"/>
    <n v="4297.5500000000011"/>
  </r>
  <r>
    <x v="4"/>
    <x v="2"/>
    <s v=" "/>
    <x v="4"/>
    <n v="0"/>
    <n v="20"/>
    <n v="4277.5500000000011"/>
  </r>
  <r>
    <x v="4"/>
    <x v="3"/>
    <s v=" "/>
    <x v="4"/>
    <n v="0"/>
    <n v="4.2"/>
    <n v="4273.3500000000013"/>
  </r>
  <r>
    <x v="4"/>
    <x v="4"/>
    <s v=" "/>
    <x v="4"/>
    <n v="0"/>
    <n v="0.91"/>
    <n v="4272.4400000000014"/>
  </r>
  <r>
    <x v="4"/>
    <x v="5"/>
    <s v=" "/>
    <x v="5"/>
    <n v="0"/>
    <n v="0.76"/>
    <n v="4271.6800000000012"/>
  </r>
  <r>
    <x v="4"/>
    <x v="7"/>
    <s v=" "/>
    <x v="4"/>
    <n v="0"/>
    <n v="0.15"/>
    <n v="4271.5300000000016"/>
  </r>
  <r>
    <x v="4"/>
    <x v="6"/>
    <s v=" "/>
    <x v="6"/>
    <n v="0"/>
    <n v="0.09"/>
    <n v="4271.4400000000014"/>
  </r>
  <r>
    <x v="5"/>
    <x v="1"/>
    <s v="588027693"/>
    <x v="1"/>
    <n v="160.27000000000001"/>
    <n v="0"/>
    <n v="4431.7100000000019"/>
  </r>
  <r>
    <x v="5"/>
    <x v="1"/>
    <s v="585206832"/>
    <x v="2"/>
    <n v="270"/>
    <n v="0"/>
    <n v="4701.7100000000019"/>
  </r>
  <r>
    <x v="5"/>
    <x v="1"/>
    <s v="587919964"/>
    <x v="3"/>
    <n v="300"/>
    <n v="0"/>
    <n v="5001.7100000000019"/>
  </r>
  <r>
    <x v="5"/>
    <x v="2"/>
    <s v=" "/>
    <x v="4"/>
    <n v="0"/>
    <n v="30"/>
    <n v="4971.7100000000019"/>
  </r>
  <r>
    <x v="5"/>
    <x v="3"/>
    <s v=" "/>
    <x v="4"/>
    <n v="0"/>
    <n v="6.3"/>
    <n v="4965.4100000000017"/>
  </r>
  <r>
    <x v="5"/>
    <x v="4"/>
    <s v=" "/>
    <x v="4"/>
    <n v="0"/>
    <n v="4.38"/>
    <n v="4961.0300000000016"/>
  </r>
  <r>
    <x v="5"/>
    <x v="5"/>
    <s v=" "/>
    <x v="5"/>
    <n v="0"/>
    <n v="3.65"/>
    <n v="4957.3800000000019"/>
  </r>
  <r>
    <x v="5"/>
    <x v="6"/>
    <s v=" "/>
    <x v="6"/>
    <n v="0"/>
    <n v="0.44"/>
    <n v="4956.9400000000023"/>
  </r>
  <r>
    <x v="5"/>
    <x v="7"/>
    <s v=" "/>
    <x v="4"/>
    <n v="0"/>
    <n v="0.24"/>
    <n v="4956.7000000000025"/>
  </r>
  <r>
    <x v="6"/>
    <x v="1"/>
    <s v="598121249"/>
    <x v="1"/>
    <n v="59.58"/>
    <n v="0"/>
    <n v="5016.2800000000025"/>
  </r>
  <r>
    <x v="6"/>
    <x v="2"/>
    <s v=" "/>
    <x v="4"/>
    <n v="0"/>
    <n v="10"/>
    <n v="5006.2800000000025"/>
  </r>
  <r>
    <x v="6"/>
    <x v="3"/>
    <s v=" "/>
    <x v="4"/>
    <n v="0"/>
    <n v="2.1"/>
    <n v="5004.1800000000021"/>
  </r>
  <r>
    <x v="6"/>
    <x v="4"/>
    <s v=" "/>
    <x v="4"/>
    <n v="0"/>
    <n v="0.36"/>
    <n v="5003.8200000000024"/>
  </r>
  <r>
    <x v="6"/>
    <x v="5"/>
    <s v=" "/>
    <x v="5"/>
    <n v="0"/>
    <n v="0.3"/>
    <n v="5003.5200000000023"/>
  </r>
  <r>
    <x v="6"/>
    <x v="7"/>
    <s v=" "/>
    <x v="4"/>
    <n v="0"/>
    <n v="7.0000000000000007E-2"/>
    <n v="5003.4500000000025"/>
  </r>
  <r>
    <x v="6"/>
    <x v="6"/>
    <s v=" "/>
    <x v="6"/>
    <n v="0"/>
    <n v="0.04"/>
    <n v="5003.4100000000026"/>
  </r>
  <r>
    <x v="7"/>
    <x v="1"/>
    <s v="624647178"/>
    <x v="1"/>
    <n v="123.75"/>
    <n v="0"/>
    <n v="5127.1600000000026"/>
  </r>
  <r>
    <x v="7"/>
    <x v="2"/>
    <s v=" "/>
    <x v="4"/>
    <n v="0"/>
    <n v="10"/>
    <n v="5117.1600000000026"/>
  </r>
  <r>
    <x v="7"/>
    <x v="3"/>
    <s v=" "/>
    <x v="4"/>
    <n v="0"/>
    <n v="2.1"/>
    <n v="5115.0600000000022"/>
  </r>
  <r>
    <x v="7"/>
    <x v="4"/>
    <s v=" "/>
    <x v="4"/>
    <n v="0"/>
    <n v="0.74"/>
    <n v="5114.3200000000024"/>
  </r>
  <r>
    <x v="7"/>
    <x v="5"/>
    <s v=" "/>
    <x v="5"/>
    <n v="0"/>
    <n v="0.62"/>
    <n v="5113.7000000000025"/>
  </r>
  <r>
    <x v="7"/>
    <x v="6"/>
    <s v=" "/>
    <x v="6"/>
    <n v="0"/>
    <n v="7.0000000000000007E-2"/>
    <n v="5113.6300000000028"/>
  </r>
  <r>
    <x v="7"/>
    <x v="7"/>
    <s v=" "/>
    <x v="4"/>
    <n v="0"/>
    <n v="7.0000000000000007E-2"/>
    <n v="5113.5600000000031"/>
  </r>
  <r>
    <x v="8"/>
    <x v="1"/>
    <s v="636625393"/>
    <x v="2"/>
    <n v="60"/>
    <n v="0"/>
    <n v="5173.5600000000031"/>
  </r>
  <r>
    <x v="8"/>
    <x v="1"/>
    <s v="638086710"/>
    <x v="3"/>
    <n v="300"/>
    <n v="0"/>
    <n v="5473.5600000000031"/>
  </r>
  <r>
    <x v="8"/>
    <x v="1"/>
    <s v="636712546"/>
    <x v="7"/>
    <n v="1391.54"/>
    <n v="0"/>
    <n v="6865.1000000000031"/>
  </r>
  <r>
    <x v="8"/>
    <x v="1"/>
    <s v="637285014"/>
    <x v="8"/>
    <n v="20379.16"/>
    <n v="0"/>
    <n v="27244.260000000002"/>
  </r>
  <r>
    <x v="8"/>
    <x v="4"/>
    <s v=" "/>
    <x v="4"/>
    <n v="0"/>
    <n v="132.78"/>
    <n v="27111.480000000003"/>
  </r>
  <r>
    <x v="8"/>
    <x v="5"/>
    <s v=" "/>
    <x v="5"/>
    <n v="0"/>
    <n v="110.66"/>
    <n v="27000.820000000003"/>
  </r>
  <r>
    <x v="8"/>
    <x v="2"/>
    <s v=" "/>
    <x v="4"/>
    <n v="0"/>
    <n v="70.760000000000005"/>
    <n v="26930.060000000005"/>
  </r>
  <r>
    <x v="8"/>
    <x v="3"/>
    <s v=" "/>
    <x v="4"/>
    <n v="0"/>
    <n v="14.86"/>
    <n v="26915.200000000004"/>
  </r>
  <r>
    <x v="8"/>
    <x v="6"/>
    <s v=" "/>
    <x v="6"/>
    <n v="0"/>
    <n v="13.28"/>
    <n v="26901.920000000006"/>
  </r>
  <r>
    <x v="8"/>
    <x v="7"/>
    <s v=" "/>
    <x v="4"/>
    <n v="0"/>
    <n v="1.25"/>
    <n v="26900.670000000006"/>
  </r>
  <r>
    <x v="9"/>
    <x v="1"/>
    <s v="656648300"/>
    <x v="2"/>
    <n v="18"/>
    <n v="0"/>
    <n v="26918.670000000006"/>
  </r>
  <r>
    <x v="9"/>
    <x v="1"/>
    <s v="656550696"/>
    <x v="1"/>
    <n v="93.8"/>
    <n v="0"/>
    <n v="27012.470000000005"/>
  </r>
  <r>
    <x v="9"/>
    <x v="8"/>
    <s v="19309092"/>
    <x v="4"/>
    <n v="0"/>
    <n v="20000"/>
    <n v="7012.4700000000048"/>
  </r>
  <r>
    <x v="9"/>
    <x v="2"/>
    <s v=" "/>
    <x v="4"/>
    <n v="0"/>
    <n v="20"/>
    <n v="6992.4700000000048"/>
  </r>
  <r>
    <x v="9"/>
    <x v="9"/>
    <s v="10530118"/>
    <x v="4"/>
    <n v="0"/>
    <n v="5.5"/>
    <n v="6986.9700000000048"/>
  </r>
  <r>
    <x v="9"/>
    <x v="3"/>
    <s v=" "/>
    <x v="4"/>
    <n v="0"/>
    <n v="4.2"/>
    <n v="6982.770000000005"/>
  </r>
  <r>
    <x v="9"/>
    <x v="10"/>
    <s v="10530118"/>
    <x v="4"/>
    <n v="0"/>
    <n v="1.1599999999999999"/>
    <n v="6981.6100000000051"/>
  </r>
  <r>
    <x v="9"/>
    <x v="4"/>
    <s v=" "/>
    <x v="4"/>
    <n v="0"/>
    <n v="0.67"/>
    <n v="6980.9400000000051"/>
  </r>
  <r>
    <x v="9"/>
    <x v="5"/>
    <s v=" "/>
    <x v="5"/>
    <n v="0"/>
    <n v="0.56000000000000005"/>
    <n v="6980.3800000000047"/>
  </r>
  <r>
    <x v="9"/>
    <x v="7"/>
    <s v=" "/>
    <x v="4"/>
    <n v="0"/>
    <n v="0.19"/>
    <n v="6980.1900000000051"/>
  </r>
  <r>
    <x v="9"/>
    <x v="6"/>
    <s v=" "/>
    <x v="6"/>
    <n v="0"/>
    <n v="7.0000000000000007E-2"/>
    <n v="6980.1200000000053"/>
  </r>
  <r>
    <x v="10"/>
    <x v="1"/>
    <s v="663875011"/>
    <x v="2"/>
    <n v="110"/>
    <n v="0"/>
    <n v="7090.1200000000053"/>
  </r>
  <r>
    <x v="10"/>
    <x v="2"/>
    <s v=" "/>
    <x v="4"/>
    <n v="0"/>
    <n v="10"/>
    <n v="7080.1200000000053"/>
  </r>
  <r>
    <x v="10"/>
    <x v="3"/>
    <s v=" "/>
    <x v="4"/>
    <n v="0"/>
    <n v="2.1"/>
    <n v="7078.020000000005"/>
  </r>
  <r>
    <x v="10"/>
    <x v="4"/>
    <s v=" "/>
    <x v="4"/>
    <n v="0"/>
    <n v="0.66"/>
    <n v="7077.3600000000051"/>
  </r>
  <r>
    <x v="10"/>
    <x v="5"/>
    <s v=" "/>
    <x v="5"/>
    <n v="0"/>
    <n v="0.55000000000000004"/>
    <n v="7076.8100000000049"/>
  </r>
  <r>
    <x v="10"/>
    <x v="6"/>
    <s v=" "/>
    <x v="6"/>
    <n v="0"/>
    <n v="7.0000000000000007E-2"/>
    <n v="7076.7400000000052"/>
  </r>
  <r>
    <x v="10"/>
    <x v="7"/>
    <s v=" "/>
    <x v="4"/>
    <n v="0"/>
    <n v="7.0000000000000007E-2"/>
    <n v="7076.6700000000055"/>
  </r>
  <r>
    <x v="11"/>
    <x v="1"/>
    <s v="674930018"/>
    <x v="2"/>
    <n v="40"/>
    <n v="0"/>
    <n v="7116.6700000000055"/>
  </r>
  <r>
    <x v="11"/>
    <x v="1"/>
    <s v="672778277"/>
    <x v="1"/>
    <n v="72.45"/>
    <n v="0"/>
    <n v="7189.1200000000053"/>
  </r>
  <r>
    <x v="11"/>
    <x v="2"/>
    <s v=" "/>
    <x v="4"/>
    <n v="0"/>
    <n v="20"/>
    <n v="7169.1200000000053"/>
  </r>
  <r>
    <x v="11"/>
    <x v="3"/>
    <s v=" "/>
    <x v="4"/>
    <n v="0"/>
    <n v="4.2"/>
    <n v="7164.9200000000055"/>
  </r>
  <r>
    <x v="11"/>
    <x v="4"/>
    <s v=" "/>
    <x v="4"/>
    <n v="0"/>
    <n v="0.67"/>
    <n v="7164.2500000000055"/>
  </r>
  <r>
    <x v="11"/>
    <x v="5"/>
    <s v=" "/>
    <x v="5"/>
    <n v="0"/>
    <n v="0.56000000000000005"/>
    <n v="7163.6900000000051"/>
  </r>
  <r>
    <x v="11"/>
    <x v="7"/>
    <s v=" "/>
    <x v="4"/>
    <n v="0"/>
    <n v="0.15"/>
    <n v="7163.5400000000054"/>
  </r>
  <r>
    <x v="11"/>
    <x v="6"/>
    <s v=" "/>
    <x v="6"/>
    <n v="0"/>
    <n v="0.06"/>
    <n v="7163.480000000005"/>
  </r>
  <r>
    <x v="12"/>
    <x v="1"/>
    <s v="685328691"/>
    <x v="1"/>
    <n v="107.47"/>
    <n v="0"/>
    <n v="7270.9500000000053"/>
  </r>
  <r>
    <x v="12"/>
    <x v="1"/>
    <s v="682961730"/>
    <x v="2"/>
    <n v="280"/>
    <n v="0"/>
    <n v="7550.9500000000053"/>
  </r>
  <r>
    <x v="12"/>
    <x v="1"/>
    <s v="684731780"/>
    <x v="3"/>
    <n v="300"/>
    <n v="0"/>
    <n v="7850.9500000000053"/>
  </r>
  <r>
    <x v="12"/>
    <x v="2"/>
    <s v=" "/>
    <x v="4"/>
    <n v="0"/>
    <n v="30"/>
    <n v="7820.9500000000053"/>
  </r>
  <r>
    <x v="12"/>
    <x v="3"/>
    <s v=" "/>
    <x v="4"/>
    <n v="0"/>
    <n v="6.3"/>
    <n v="7814.6500000000051"/>
  </r>
  <r>
    <x v="12"/>
    <x v="4"/>
    <s v=" "/>
    <x v="4"/>
    <n v="0"/>
    <n v="4.12"/>
    <n v="7810.5300000000052"/>
  </r>
  <r>
    <x v="12"/>
    <x v="5"/>
    <s v=" "/>
    <x v="5"/>
    <n v="0"/>
    <n v="3.44"/>
    <n v="7807.0900000000056"/>
  </r>
  <r>
    <x v="12"/>
    <x v="6"/>
    <s v=" "/>
    <x v="6"/>
    <n v="0"/>
    <n v="0.41"/>
    <n v="7806.6800000000057"/>
  </r>
  <r>
    <x v="12"/>
    <x v="7"/>
    <s v=" "/>
    <x v="4"/>
    <n v="0"/>
    <n v="0.24"/>
    <n v="7806.440000000006"/>
  </r>
  <r>
    <x v="13"/>
    <x v="1"/>
    <s v="694027495"/>
    <x v="1"/>
    <n v="34.9"/>
    <n v="0"/>
    <n v="7841.3400000000056"/>
  </r>
  <r>
    <x v="13"/>
    <x v="1"/>
    <s v="692258246"/>
    <x v="2"/>
    <n v="90"/>
    <n v="0"/>
    <n v="7931.3400000000056"/>
  </r>
  <r>
    <x v="13"/>
    <x v="2"/>
    <s v=" "/>
    <x v="4"/>
    <n v="0"/>
    <n v="20"/>
    <n v="7911.3400000000056"/>
  </r>
  <r>
    <x v="13"/>
    <x v="3"/>
    <s v=" "/>
    <x v="4"/>
    <n v="0"/>
    <n v="4.2"/>
    <n v="7907.1400000000058"/>
  </r>
  <r>
    <x v="13"/>
    <x v="4"/>
    <s v=" "/>
    <x v="4"/>
    <n v="0"/>
    <n v="0.75"/>
    <n v="7906.3900000000058"/>
  </r>
  <r>
    <x v="13"/>
    <x v="5"/>
    <s v=" "/>
    <x v="5"/>
    <n v="0"/>
    <n v="0.62"/>
    <n v="7905.7700000000059"/>
  </r>
  <r>
    <x v="13"/>
    <x v="7"/>
    <s v=" "/>
    <x v="4"/>
    <n v="0"/>
    <n v="0.15"/>
    <n v="7905.6200000000063"/>
  </r>
  <r>
    <x v="13"/>
    <x v="6"/>
    <s v=" "/>
    <x v="6"/>
    <n v="0"/>
    <n v="7.0000000000000007E-2"/>
    <n v="7905.5500000000065"/>
  </r>
  <r>
    <x v="14"/>
    <x v="1"/>
    <s v="702656834"/>
    <x v="1"/>
    <n v="24.44"/>
    <n v="0"/>
    <n v="7929.9900000000061"/>
  </r>
  <r>
    <x v="14"/>
    <x v="1"/>
    <s v="701729506"/>
    <x v="2"/>
    <n v="112"/>
    <n v="0"/>
    <n v="8041.9900000000061"/>
  </r>
  <r>
    <x v="14"/>
    <x v="2"/>
    <s v=" "/>
    <x v="4"/>
    <n v="0"/>
    <n v="20"/>
    <n v="8021.9900000000061"/>
  </r>
  <r>
    <x v="14"/>
    <x v="3"/>
    <s v=" "/>
    <x v="4"/>
    <n v="0"/>
    <n v="4.2"/>
    <n v="8017.7900000000063"/>
  </r>
  <r>
    <x v="14"/>
    <x v="4"/>
    <s v=" "/>
    <x v="4"/>
    <n v="0"/>
    <n v="0.82"/>
    <n v="8016.9700000000066"/>
  </r>
  <r>
    <x v="14"/>
    <x v="5"/>
    <s v=" "/>
    <x v="5"/>
    <n v="0"/>
    <n v="0.68"/>
    <n v="8016.2900000000063"/>
  </r>
  <r>
    <x v="14"/>
    <x v="7"/>
    <s v=" "/>
    <x v="4"/>
    <n v="0"/>
    <n v="0.15"/>
    <n v="8016.1400000000067"/>
  </r>
  <r>
    <x v="14"/>
    <x v="6"/>
    <s v=" "/>
    <x v="6"/>
    <n v="0"/>
    <n v="0.08"/>
    <n v="8016.0600000000068"/>
  </r>
  <r>
    <x v="15"/>
    <x v="1"/>
    <s v="709497285"/>
    <x v="1"/>
    <n v="11.84"/>
    <n v="0"/>
    <n v="8027.9000000000069"/>
  </r>
  <r>
    <x v="15"/>
    <x v="1"/>
    <s v="709786303"/>
    <x v="2"/>
    <n v="77"/>
    <n v="0"/>
    <n v="8104.9000000000069"/>
  </r>
  <r>
    <x v="15"/>
    <x v="2"/>
    <s v=" "/>
    <x v="4"/>
    <n v="0"/>
    <n v="20"/>
    <n v="8084.9000000000069"/>
  </r>
  <r>
    <x v="15"/>
    <x v="3"/>
    <s v=" "/>
    <x v="4"/>
    <n v="0"/>
    <n v="4.2"/>
    <n v="8080.7000000000071"/>
  </r>
  <r>
    <x v="15"/>
    <x v="4"/>
    <s v=" "/>
    <x v="4"/>
    <n v="0"/>
    <n v="0.53"/>
    <n v="8080.1700000000073"/>
  </r>
  <r>
    <x v="15"/>
    <x v="5"/>
    <s v=" "/>
    <x v="5"/>
    <n v="0"/>
    <n v="0.45"/>
    <n v="8079.7200000000075"/>
  </r>
  <r>
    <x v="15"/>
    <x v="7"/>
    <s v=" "/>
    <x v="4"/>
    <n v="0"/>
    <n v="0.15"/>
    <n v="8079.5700000000079"/>
  </r>
  <r>
    <x v="15"/>
    <x v="6"/>
    <s v=" "/>
    <x v="6"/>
    <n v="0"/>
    <n v="0.06"/>
    <n v="8079.5100000000075"/>
  </r>
  <r>
    <x v="16"/>
    <x v="1"/>
    <s v="719839614"/>
    <x v="1"/>
    <n v="35.76"/>
    <n v="0"/>
    <n v="8115.2700000000077"/>
  </r>
  <r>
    <x v="16"/>
    <x v="1"/>
    <s v="718776583"/>
    <x v="2"/>
    <n v="60"/>
    <n v="0"/>
    <n v="8175.2700000000077"/>
  </r>
  <r>
    <x v="16"/>
    <x v="2"/>
    <s v=" "/>
    <x v="4"/>
    <n v="0"/>
    <n v="20"/>
    <n v="8155.2700000000077"/>
  </r>
  <r>
    <x v="16"/>
    <x v="3"/>
    <s v=" "/>
    <x v="4"/>
    <n v="0"/>
    <n v="4.2"/>
    <n v="8151.0700000000079"/>
  </r>
  <r>
    <x v="16"/>
    <x v="4"/>
    <s v=" "/>
    <x v="4"/>
    <n v="0"/>
    <n v="0.56999999999999995"/>
    <n v="8150.5000000000082"/>
  </r>
  <r>
    <x v="16"/>
    <x v="5"/>
    <s v=" "/>
    <x v="5"/>
    <n v="0"/>
    <n v="0.48"/>
    <n v="8150.0200000000086"/>
  </r>
  <r>
    <x v="16"/>
    <x v="7"/>
    <s v=" "/>
    <x v="4"/>
    <n v="0"/>
    <n v="0.15"/>
    <n v="8149.870000000009"/>
  </r>
  <r>
    <x v="16"/>
    <x v="6"/>
    <s v=" "/>
    <x v="6"/>
    <n v="0"/>
    <n v="0.06"/>
    <n v="8149.8100000000086"/>
  </r>
  <r>
    <x v="17"/>
    <x v="1"/>
    <s v="730631185"/>
    <x v="1"/>
    <n v="90.82"/>
    <n v="0"/>
    <n v="8240.6300000000083"/>
  </r>
  <r>
    <x v="17"/>
    <x v="1"/>
    <s v="728584671"/>
    <x v="2"/>
    <n v="300"/>
    <n v="0"/>
    <n v="8540.6300000000083"/>
  </r>
  <r>
    <x v="17"/>
    <x v="11"/>
    <s v=" "/>
    <x v="4"/>
    <n v="0"/>
    <n v="610"/>
    <n v="7930.6300000000083"/>
  </r>
  <r>
    <x v="17"/>
    <x v="10"/>
    <s v=" "/>
    <x v="4"/>
    <n v="0"/>
    <n v="128.1"/>
    <n v="7802.5300000000079"/>
  </r>
  <r>
    <x v="17"/>
    <x v="2"/>
    <s v=" "/>
    <x v="4"/>
    <n v="0"/>
    <n v="20"/>
    <n v="7782.5300000000079"/>
  </r>
  <r>
    <x v="17"/>
    <x v="7"/>
    <s v=" "/>
    <x v="4"/>
    <n v="0"/>
    <n v="4.59"/>
    <n v="7777.9400000000078"/>
  </r>
  <r>
    <x v="17"/>
    <x v="3"/>
    <s v=" "/>
    <x v="4"/>
    <n v="0"/>
    <n v="4.2"/>
    <n v="7773.740000000008"/>
  </r>
  <r>
    <x v="17"/>
    <x v="4"/>
    <s v=" "/>
    <x v="4"/>
    <n v="0"/>
    <n v="2.34"/>
    <n v="7771.4000000000078"/>
  </r>
  <r>
    <x v="17"/>
    <x v="5"/>
    <s v=" "/>
    <x v="5"/>
    <n v="0"/>
    <n v="1.95"/>
    <n v="7769.450000000008"/>
  </r>
  <r>
    <x v="17"/>
    <x v="6"/>
    <s v=" "/>
    <x v="6"/>
    <n v="0"/>
    <n v="0.23"/>
    <n v="7769.2200000000084"/>
  </r>
  <r>
    <x v="18"/>
    <x v="1"/>
    <s v="740460595"/>
    <x v="1"/>
    <n v="31.06"/>
    <n v="0"/>
    <n v="7800.2800000000088"/>
  </r>
  <r>
    <x v="18"/>
    <x v="1"/>
    <s v="738663314"/>
    <x v="2"/>
    <n v="145"/>
    <n v="0"/>
    <n v="7945.2800000000088"/>
  </r>
  <r>
    <x v="18"/>
    <x v="2"/>
    <s v=" "/>
    <x v="4"/>
    <n v="0"/>
    <n v="20"/>
    <n v="7925.2800000000088"/>
  </r>
  <r>
    <x v="18"/>
    <x v="3"/>
    <s v=" "/>
    <x v="4"/>
    <n v="0"/>
    <n v="4.2"/>
    <n v="7921.080000000009"/>
  </r>
  <r>
    <x v="18"/>
    <x v="4"/>
    <s v=" "/>
    <x v="4"/>
    <n v="0"/>
    <n v="1.06"/>
    <n v="7920.0200000000086"/>
  </r>
  <r>
    <x v="18"/>
    <x v="5"/>
    <s v=" "/>
    <x v="5"/>
    <n v="0"/>
    <n v="0.89"/>
    <n v="7919.1300000000083"/>
  </r>
  <r>
    <x v="18"/>
    <x v="7"/>
    <s v=" "/>
    <x v="4"/>
    <n v="0"/>
    <n v="0.16"/>
    <n v="7918.9700000000084"/>
  </r>
  <r>
    <x v="18"/>
    <x v="6"/>
    <s v=" "/>
    <x v="6"/>
    <n v="0"/>
    <n v="0.11"/>
    <n v="7918.8600000000088"/>
  </r>
  <r>
    <x v="19"/>
    <x v="1"/>
    <s v="748987651"/>
    <x v="2"/>
    <n v="85"/>
    <n v="0"/>
    <n v="8003.8600000000088"/>
  </r>
  <r>
    <x v="19"/>
    <x v="2"/>
    <s v=" "/>
    <x v="4"/>
    <n v="0"/>
    <n v="10"/>
    <n v="7993.8600000000088"/>
  </r>
  <r>
    <x v="19"/>
    <x v="3"/>
    <s v=" "/>
    <x v="4"/>
    <n v="0"/>
    <n v="2.1"/>
    <n v="7991.7600000000084"/>
  </r>
  <r>
    <x v="19"/>
    <x v="5"/>
    <s v=" "/>
    <x v="5"/>
    <n v="0"/>
    <n v="0.51"/>
    <n v="7991.2500000000082"/>
  </r>
  <r>
    <x v="19"/>
    <x v="4"/>
    <s v=" "/>
    <x v="4"/>
    <n v="0"/>
    <n v="0.51"/>
    <n v="7990.740000000008"/>
  </r>
  <r>
    <x v="19"/>
    <x v="7"/>
    <s v=" "/>
    <x v="4"/>
    <n v="0"/>
    <n v="7.0000000000000007E-2"/>
    <n v="7990.6700000000083"/>
  </r>
  <r>
    <x v="19"/>
    <x v="6"/>
    <s v=" "/>
    <x v="6"/>
    <n v="0"/>
    <n v="0.05"/>
    <n v="7990.6200000000081"/>
  </r>
  <r>
    <x v="20"/>
    <x v="1"/>
    <s v="756864163"/>
    <x v="1"/>
    <n v="38.99"/>
    <n v="0"/>
    <n v="8029.6100000000079"/>
  </r>
  <r>
    <x v="20"/>
    <x v="2"/>
    <s v=" "/>
    <x v="4"/>
    <n v="0"/>
    <n v="10"/>
    <n v="8019.6100000000079"/>
  </r>
  <r>
    <x v="20"/>
    <x v="3"/>
    <s v=" "/>
    <x v="4"/>
    <n v="0"/>
    <n v="2.1"/>
    <n v="8017.5100000000075"/>
  </r>
  <r>
    <x v="20"/>
    <x v="5"/>
    <s v=" "/>
    <x v="5"/>
    <n v="0"/>
    <n v="0.23"/>
    <n v="8017.2800000000079"/>
  </r>
  <r>
    <x v="20"/>
    <x v="4"/>
    <s v=" "/>
    <x v="4"/>
    <n v="0"/>
    <n v="0.23"/>
    <n v="8017.0500000000084"/>
  </r>
  <r>
    <x v="20"/>
    <x v="7"/>
    <s v=" "/>
    <x v="4"/>
    <n v="0"/>
    <n v="7.0000000000000007E-2"/>
    <n v="8016.9800000000087"/>
  </r>
  <r>
    <x v="20"/>
    <x v="6"/>
    <s v=" "/>
    <x v="6"/>
    <n v="0"/>
    <n v="0.02"/>
    <n v="8016.9600000000082"/>
  </r>
  <r>
    <x v="21"/>
    <x v="1"/>
    <s v="768032448"/>
    <x v="1"/>
    <n v="62.08"/>
    <n v="0"/>
    <n v="8079.0400000000081"/>
  </r>
  <r>
    <x v="21"/>
    <x v="1"/>
    <s v="769523122"/>
    <x v="2"/>
    <n v="220"/>
    <n v="0"/>
    <n v="8299.0400000000081"/>
  </r>
  <r>
    <x v="21"/>
    <x v="2"/>
    <s v=" "/>
    <x v="4"/>
    <n v="0"/>
    <n v="20"/>
    <n v="8279.0400000000081"/>
  </r>
  <r>
    <x v="21"/>
    <x v="3"/>
    <s v=" "/>
    <x v="4"/>
    <n v="0"/>
    <n v="4.2"/>
    <n v="8274.8400000000074"/>
  </r>
  <r>
    <x v="21"/>
    <x v="5"/>
    <s v=" "/>
    <x v="5"/>
    <n v="0"/>
    <n v="1.69"/>
    <n v="8273.1500000000069"/>
  </r>
  <r>
    <x v="21"/>
    <x v="4"/>
    <s v=" "/>
    <x v="4"/>
    <n v="0"/>
    <n v="1.69"/>
    <n v="8271.4600000000064"/>
  </r>
  <r>
    <x v="21"/>
    <x v="6"/>
    <s v=" "/>
    <x v="6"/>
    <n v="0"/>
    <n v="0.17"/>
    <n v="8271.2900000000063"/>
  </r>
  <r>
    <x v="21"/>
    <x v="7"/>
    <s v=" "/>
    <x v="4"/>
    <n v="0"/>
    <n v="0.16"/>
    <n v="8271.1300000000065"/>
  </r>
  <r>
    <x v="22"/>
    <x v="1"/>
    <s v="779374768"/>
    <x v="2"/>
    <n v="260"/>
    <n v="0"/>
    <n v="8531.1300000000065"/>
  </r>
  <r>
    <x v="22"/>
    <x v="1"/>
    <s v="780536180"/>
    <x v="3"/>
    <n v="300"/>
    <n v="0"/>
    <n v="8831.1300000000065"/>
  </r>
  <r>
    <x v="22"/>
    <x v="2"/>
    <s v=" "/>
    <x v="4"/>
    <n v="0"/>
    <n v="20"/>
    <n v="8811.1300000000065"/>
  </r>
  <r>
    <x v="22"/>
    <x v="3"/>
    <s v=" "/>
    <x v="4"/>
    <n v="0"/>
    <n v="4.2"/>
    <n v="8806.9300000000057"/>
  </r>
  <r>
    <x v="22"/>
    <x v="5"/>
    <s v=" "/>
    <x v="5"/>
    <n v="0"/>
    <n v="3.36"/>
    <n v="8803.5700000000052"/>
  </r>
  <r>
    <x v="22"/>
    <x v="4"/>
    <s v=" "/>
    <x v="4"/>
    <n v="0"/>
    <n v="3.36"/>
    <n v="8800.2100000000046"/>
  </r>
  <r>
    <x v="22"/>
    <x v="6"/>
    <s v=" "/>
    <x v="6"/>
    <n v="0"/>
    <n v="0.34"/>
    <n v="8799.8700000000044"/>
  </r>
  <r>
    <x v="22"/>
    <x v="7"/>
    <s v=" "/>
    <x v="4"/>
    <n v="0"/>
    <n v="0.17"/>
    <n v="8799.7000000000044"/>
  </r>
  <r>
    <x v="23"/>
    <x v="1"/>
    <s v="790212721"/>
    <x v="2"/>
    <n v="80"/>
    <n v="0"/>
    <n v="8879.7000000000044"/>
  </r>
  <r>
    <x v="23"/>
    <x v="1"/>
    <s v="789500706"/>
    <x v="1"/>
    <n v="103.55"/>
    <n v="0"/>
    <n v="8983.2500000000036"/>
  </r>
  <r>
    <x v="23"/>
    <x v="2"/>
    <s v=" "/>
    <x v="4"/>
    <n v="0"/>
    <n v="20"/>
    <n v="8963.2500000000036"/>
  </r>
  <r>
    <x v="23"/>
    <x v="3"/>
    <s v=" "/>
    <x v="4"/>
    <n v="0"/>
    <n v="4.2"/>
    <n v="8959.0500000000029"/>
  </r>
  <r>
    <x v="23"/>
    <x v="5"/>
    <s v=" "/>
    <x v="5"/>
    <n v="0"/>
    <n v="1.1000000000000001"/>
    <n v="8957.9500000000025"/>
  </r>
  <r>
    <x v="23"/>
    <x v="4"/>
    <s v=" "/>
    <x v="4"/>
    <n v="0"/>
    <n v="1.1000000000000001"/>
    <n v="8956.8500000000022"/>
  </r>
  <r>
    <x v="23"/>
    <x v="7"/>
    <s v=" "/>
    <x v="4"/>
    <n v="0"/>
    <n v="0.16"/>
    <n v="8956.6900000000023"/>
  </r>
  <r>
    <x v="23"/>
    <x v="6"/>
    <s v=" "/>
    <x v="6"/>
    <n v="0"/>
    <n v="0.11"/>
    <n v="8956.5800000000017"/>
  </r>
  <r>
    <x v="24"/>
    <x v="1"/>
    <s v="800436376"/>
    <x v="1"/>
    <n v="22.99"/>
    <n v="0"/>
    <n v="8979.5700000000015"/>
  </r>
  <r>
    <x v="24"/>
    <x v="1"/>
    <s v="800275145"/>
    <x v="2"/>
    <n v="70"/>
    <n v="0"/>
    <n v="9049.5700000000015"/>
  </r>
  <r>
    <x v="24"/>
    <x v="2"/>
    <s v=" "/>
    <x v="4"/>
    <n v="0"/>
    <n v="20"/>
    <n v="9029.5700000000015"/>
  </r>
  <r>
    <x v="24"/>
    <x v="3"/>
    <s v=" "/>
    <x v="4"/>
    <n v="0"/>
    <n v="4.2"/>
    <n v="9025.3700000000008"/>
  </r>
  <r>
    <x v="24"/>
    <x v="5"/>
    <s v=" "/>
    <x v="5"/>
    <n v="0"/>
    <n v="0.56000000000000005"/>
    <n v="9024.8100000000013"/>
  </r>
  <r>
    <x v="24"/>
    <x v="4"/>
    <s v=" "/>
    <x v="4"/>
    <n v="0"/>
    <n v="0.56000000000000005"/>
    <n v="9024.2500000000018"/>
  </r>
  <r>
    <x v="24"/>
    <x v="7"/>
    <s v=" "/>
    <x v="4"/>
    <n v="0"/>
    <n v="0.15"/>
    <n v="9024.1000000000022"/>
  </r>
  <r>
    <x v="24"/>
    <x v="6"/>
    <s v=" "/>
    <x v="6"/>
    <n v="0"/>
    <n v="0.05"/>
    <n v="9024.0500000000029"/>
  </r>
  <r>
    <x v="25"/>
    <x v="1"/>
    <s v="816991637"/>
    <x v="1"/>
    <n v="43.81"/>
    <n v="0"/>
    <n v="9067.8600000000024"/>
  </r>
  <r>
    <x v="25"/>
    <x v="1"/>
    <s v="816040165"/>
    <x v="2"/>
    <n v="150"/>
    <n v="0"/>
    <n v="9217.8600000000024"/>
  </r>
  <r>
    <x v="25"/>
    <x v="2"/>
    <s v=" "/>
    <x v="4"/>
    <n v="0"/>
    <n v="20"/>
    <n v="9197.8600000000024"/>
  </r>
  <r>
    <x v="25"/>
    <x v="3"/>
    <s v=" "/>
    <x v="4"/>
    <n v="0"/>
    <n v="4.2"/>
    <n v="9193.6600000000017"/>
  </r>
  <r>
    <x v="25"/>
    <x v="5"/>
    <s v=" "/>
    <x v="5"/>
    <n v="0"/>
    <n v="1.1599999999999999"/>
    <n v="9192.5000000000018"/>
  </r>
  <r>
    <x v="25"/>
    <x v="4"/>
    <s v=" "/>
    <x v="4"/>
    <n v="0"/>
    <n v="1.1599999999999999"/>
    <n v="9191.340000000002"/>
  </r>
  <r>
    <x v="25"/>
    <x v="7"/>
    <s v=" "/>
    <x v="4"/>
    <n v="0"/>
    <n v="0.16"/>
    <n v="9191.1800000000021"/>
  </r>
  <r>
    <x v="25"/>
    <x v="6"/>
    <s v=" "/>
    <x v="6"/>
    <n v="0"/>
    <n v="0.12"/>
    <n v="9191.0600000000013"/>
  </r>
  <r>
    <x v="26"/>
    <x v="1"/>
    <s v="828487193"/>
    <x v="1"/>
    <n v="110.16"/>
    <n v="0"/>
    <n v="9301.2200000000012"/>
  </r>
  <r>
    <x v="26"/>
    <x v="1"/>
    <s v="827413318"/>
    <x v="2"/>
    <n v="170"/>
    <n v="0"/>
    <n v="9471.2200000000012"/>
  </r>
  <r>
    <x v="26"/>
    <x v="1"/>
    <s v="830308900"/>
    <x v="3"/>
    <n v="300"/>
    <n v="0"/>
    <n v="9771.2200000000012"/>
  </r>
  <r>
    <x v="26"/>
    <x v="8"/>
    <s v="19955518"/>
    <x v="4"/>
    <n v="0"/>
    <n v="8000"/>
    <n v="1771.2200000000012"/>
  </r>
  <r>
    <x v="26"/>
    <x v="2"/>
    <s v=" "/>
    <x v="4"/>
    <n v="0"/>
    <n v="30"/>
    <n v="1741.2200000000012"/>
  </r>
  <r>
    <x v="26"/>
    <x v="3"/>
    <s v=" "/>
    <x v="4"/>
    <n v="0"/>
    <n v="6.3"/>
    <n v="1734.9200000000012"/>
  </r>
  <r>
    <x v="26"/>
    <x v="9"/>
    <s v="10530213"/>
    <x v="4"/>
    <n v="0"/>
    <n v="5.5"/>
    <n v="1729.4200000000012"/>
  </r>
  <r>
    <x v="26"/>
    <x v="5"/>
    <s v=" "/>
    <x v="5"/>
    <n v="0"/>
    <n v="3.48"/>
    <n v="1725.9400000000012"/>
  </r>
  <r>
    <x v="26"/>
    <x v="4"/>
    <s v=" "/>
    <x v="4"/>
    <n v="0"/>
    <n v="3.48"/>
    <n v="1722.4600000000012"/>
  </r>
  <r>
    <x v="26"/>
    <x v="10"/>
    <s v="10530213"/>
    <x v="4"/>
    <n v="0"/>
    <n v="1.1599999999999999"/>
    <n v="1721.3000000000011"/>
  </r>
  <r>
    <x v="26"/>
    <x v="6"/>
    <s v=" "/>
    <x v="6"/>
    <n v="0"/>
    <n v="0.35"/>
    <n v="1720.9500000000012"/>
  </r>
  <r>
    <x v="26"/>
    <x v="7"/>
    <s v=" "/>
    <x v="4"/>
    <n v="0"/>
    <n v="0.28000000000000003"/>
    <n v="1720.6700000000012"/>
  </r>
  <r>
    <x v="27"/>
    <x v="1"/>
    <s v="837260756"/>
    <x v="1"/>
    <n v="33.14"/>
    <n v="0"/>
    <n v="1753.8100000000013"/>
  </r>
  <r>
    <x v="27"/>
    <x v="1"/>
    <s v="839032577"/>
    <x v="2"/>
    <n v="70"/>
    <n v="0"/>
    <n v="1823.8100000000013"/>
  </r>
  <r>
    <x v="27"/>
    <x v="2"/>
    <s v=" "/>
    <x v="4"/>
    <n v="0"/>
    <n v="20"/>
    <n v="1803.8100000000013"/>
  </r>
  <r>
    <x v="27"/>
    <x v="3"/>
    <s v=" "/>
    <x v="4"/>
    <n v="0"/>
    <n v="4.2"/>
    <n v="1799.6100000000013"/>
  </r>
  <r>
    <x v="27"/>
    <x v="5"/>
    <s v=" "/>
    <x v="5"/>
    <n v="0"/>
    <n v="0.62"/>
    <n v="1798.9900000000014"/>
  </r>
  <r>
    <x v="27"/>
    <x v="4"/>
    <s v=" "/>
    <x v="4"/>
    <n v="0"/>
    <n v="0.62"/>
    <n v="1798.3700000000015"/>
  </r>
  <r>
    <x v="27"/>
    <x v="7"/>
    <s v=" "/>
    <x v="4"/>
    <n v="0"/>
    <n v="0.15"/>
    <n v="1798.2200000000014"/>
  </r>
  <r>
    <x v="27"/>
    <x v="6"/>
    <s v=" "/>
    <x v="6"/>
    <n v="0"/>
    <n v="0.06"/>
    <n v="1798.1600000000014"/>
  </r>
  <r>
    <x v="28"/>
    <x v="1"/>
    <s v="847047519"/>
    <x v="1"/>
    <n v="41.97"/>
    <n v="0"/>
    <n v="1840.1300000000015"/>
  </r>
  <r>
    <x v="28"/>
    <x v="1"/>
    <s v="848733217"/>
    <x v="2"/>
    <n v="70"/>
    <n v="0"/>
    <n v="1910.1300000000015"/>
  </r>
  <r>
    <x v="28"/>
    <x v="2"/>
    <s v=" "/>
    <x v="4"/>
    <n v="0"/>
    <n v="20"/>
    <n v="1890.1300000000015"/>
  </r>
  <r>
    <x v="28"/>
    <x v="3"/>
    <s v=" "/>
    <x v="4"/>
    <n v="0"/>
    <n v="4.2"/>
    <n v="1885.9300000000014"/>
  </r>
  <r>
    <x v="28"/>
    <x v="5"/>
    <s v=" "/>
    <x v="5"/>
    <n v="0"/>
    <n v="0.67"/>
    <n v="1885.2600000000014"/>
  </r>
  <r>
    <x v="28"/>
    <x v="4"/>
    <s v=" "/>
    <x v="4"/>
    <n v="0"/>
    <n v="0.67"/>
    <n v="1884.5900000000013"/>
  </r>
  <r>
    <x v="28"/>
    <x v="7"/>
    <s v=" "/>
    <x v="4"/>
    <n v="0"/>
    <n v="0.15"/>
    <n v="1884.4400000000012"/>
  </r>
  <r>
    <x v="28"/>
    <x v="6"/>
    <s v=" "/>
    <x v="6"/>
    <n v="0"/>
    <n v="7.0000000000000007E-2"/>
    <n v="1884.3700000000013"/>
  </r>
  <r>
    <x v="29"/>
    <x v="1"/>
    <s v="855380927"/>
    <x v="2"/>
    <n v="80"/>
    <n v="0"/>
    <n v="1964.3700000000013"/>
  </r>
  <r>
    <x v="29"/>
    <x v="2"/>
    <s v=" "/>
    <x v="4"/>
    <n v="0"/>
    <n v="10"/>
    <n v="1954.3700000000013"/>
  </r>
  <r>
    <x v="29"/>
    <x v="3"/>
    <s v=" "/>
    <x v="4"/>
    <n v="0"/>
    <n v="2.1"/>
    <n v="1952.2700000000013"/>
  </r>
  <r>
    <x v="29"/>
    <x v="5"/>
    <s v=" "/>
    <x v="5"/>
    <n v="0"/>
    <n v="0.48"/>
    <n v="1951.7900000000013"/>
  </r>
  <r>
    <x v="29"/>
    <x v="4"/>
    <s v=" "/>
    <x v="4"/>
    <n v="0"/>
    <n v="0.48"/>
    <n v="1951.3100000000013"/>
  </r>
  <r>
    <x v="29"/>
    <x v="7"/>
    <s v=" "/>
    <x v="4"/>
    <n v="0"/>
    <n v="7.0000000000000007E-2"/>
    <n v="1951.2400000000014"/>
  </r>
  <r>
    <x v="29"/>
    <x v="6"/>
    <s v=" "/>
    <x v="6"/>
    <n v="0"/>
    <n v="0.05"/>
    <n v="1951.1900000000014"/>
  </r>
  <r>
    <x v="30"/>
    <x v="1"/>
    <s v="864281618"/>
    <x v="2"/>
    <n v="60"/>
    <n v="0"/>
    <n v="2011.1900000000014"/>
  </r>
  <r>
    <x v="30"/>
    <x v="1"/>
    <s v="867400069"/>
    <x v="1"/>
    <n v="78.22"/>
    <n v="0"/>
    <n v="2089.4100000000012"/>
  </r>
  <r>
    <x v="30"/>
    <x v="2"/>
    <s v=" "/>
    <x v="4"/>
    <n v="0"/>
    <n v="20"/>
    <n v="2069.4100000000012"/>
  </r>
  <r>
    <x v="30"/>
    <x v="3"/>
    <s v=" "/>
    <x v="4"/>
    <n v="0"/>
    <n v="4.2"/>
    <n v="2065.2100000000014"/>
  </r>
  <r>
    <x v="30"/>
    <x v="5"/>
    <s v=" "/>
    <x v="5"/>
    <n v="0"/>
    <n v="0.83"/>
    <n v="2064.3800000000015"/>
  </r>
  <r>
    <x v="30"/>
    <x v="4"/>
    <s v=" "/>
    <x v="4"/>
    <n v="0"/>
    <n v="0.83"/>
    <n v="2063.5500000000015"/>
  </r>
  <r>
    <x v="30"/>
    <x v="7"/>
    <s v=" "/>
    <x v="4"/>
    <n v="0"/>
    <n v="0.15"/>
    <n v="2063.4000000000015"/>
  </r>
  <r>
    <x v="30"/>
    <x v="6"/>
    <s v=" "/>
    <x v="6"/>
    <n v="0"/>
    <n v="0.09"/>
    <n v="2063.3100000000013"/>
  </r>
  <r>
    <x v="31"/>
    <x v="1"/>
    <s v="874531400"/>
    <x v="2"/>
    <n v="200"/>
    <n v="0"/>
    <n v="2263.3100000000013"/>
  </r>
  <r>
    <x v="31"/>
    <x v="1"/>
    <s v="876521729"/>
    <x v="3"/>
    <n v="300"/>
    <n v="0"/>
    <n v="2563.3100000000013"/>
  </r>
  <r>
    <x v="31"/>
    <x v="2"/>
    <s v=" "/>
    <x v="4"/>
    <n v="0"/>
    <n v="20"/>
    <n v="2543.3100000000013"/>
  </r>
  <r>
    <x v="31"/>
    <x v="3"/>
    <s v=" "/>
    <x v="4"/>
    <n v="0"/>
    <n v="4.2"/>
    <n v="2539.1100000000015"/>
  </r>
  <r>
    <x v="31"/>
    <x v="5"/>
    <s v=" "/>
    <x v="5"/>
    <n v="0"/>
    <n v="3"/>
    <n v="2536.1100000000015"/>
  </r>
  <r>
    <x v="31"/>
    <x v="4"/>
    <s v=" "/>
    <x v="4"/>
    <n v="0"/>
    <n v="3"/>
    <n v="2533.1100000000015"/>
  </r>
  <r>
    <x v="31"/>
    <x v="6"/>
    <s v=" "/>
    <x v="6"/>
    <n v="0"/>
    <n v="0.3"/>
    <n v="2532.8100000000013"/>
  </r>
  <r>
    <x v="31"/>
    <x v="7"/>
    <s v=" "/>
    <x v="4"/>
    <n v="0"/>
    <n v="0.17"/>
    <n v="2532.6400000000012"/>
  </r>
  <r>
    <x v="32"/>
    <x v="1"/>
    <s v="884975232"/>
    <x v="2"/>
    <n v="56"/>
    <n v="0"/>
    <n v="2588.6400000000012"/>
  </r>
  <r>
    <x v="32"/>
    <x v="1"/>
    <s v="884023652"/>
    <x v="1"/>
    <n v="159.13999999999999"/>
    <n v="0"/>
    <n v="2747.7800000000011"/>
  </r>
  <r>
    <x v="32"/>
    <x v="1"/>
    <s v="885191692"/>
    <x v="9"/>
    <n v="6690"/>
    <n v="0"/>
    <n v="9437.7800000000007"/>
  </r>
  <r>
    <x v="32"/>
    <x v="5"/>
    <s v=" "/>
    <x v="5"/>
    <n v="0"/>
    <n v="41.43"/>
    <n v="9396.35"/>
  </r>
  <r>
    <x v="32"/>
    <x v="4"/>
    <s v=" "/>
    <x v="4"/>
    <n v="0"/>
    <n v="41.43"/>
    <n v="9354.92"/>
  </r>
  <r>
    <x v="32"/>
    <x v="2"/>
    <s v=" "/>
    <x v="4"/>
    <n v="0"/>
    <n v="33.380000000000003"/>
    <n v="9321.5400000000009"/>
  </r>
  <r>
    <x v="32"/>
    <x v="3"/>
    <s v=" "/>
    <x v="4"/>
    <n v="0"/>
    <n v="7.01"/>
    <n v="9314.5300000000007"/>
  </r>
  <r>
    <x v="32"/>
    <x v="6"/>
    <s v=" "/>
    <x v="6"/>
    <n v="0"/>
    <n v="4.1399999999999997"/>
    <n v="9310.3900000000012"/>
  </r>
  <r>
    <x v="32"/>
    <x v="7"/>
    <s v=" "/>
    <x v="4"/>
    <n v="0"/>
    <n v="0.51"/>
    <n v="9309.880000000001"/>
  </r>
  <r>
    <x v="33"/>
    <x v="1"/>
    <s v="893537508"/>
    <x v="2"/>
    <n v="60"/>
    <n v="0"/>
    <n v="9369.880000000001"/>
  </r>
  <r>
    <x v="33"/>
    <x v="8"/>
    <s v="15416573"/>
    <x v="4"/>
    <n v="0"/>
    <n v="8000"/>
    <n v="1369.880000000001"/>
  </r>
  <r>
    <x v="33"/>
    <x v="2"/>
    <s v=" "/>
    <x v="4"/>
    <n v="0"/>
    <n v="10"/>
    <n v="1359.880000000001"/>
  </r>
  <r>
    <x v="33"/>
    <x v="9"/>
    <s v="10530222"/>
    <x v="4"/>
    <n v="0"/>
    <n v="5.5"/>
    <n v="1354.380000000001"/>
  </r>
  <r>
    <x v="33"/>
    <x v="3"/>
    <s v=" "/>
    <x v="4"/>
    <n v="0"/>
    <n v="2.1"/>
    <n v="1352.2800000000011"/>
  </r>
  <r>
    <x v="33"/>
    <x v="10"/>
    <s v="10530222"/>
    <x v="4"/>
    <n v="0"/>
    <n v="1.1599999999999999"/>
    <n v="1351.120000000001"/>
  </r>
  <r>
    <x v="33"/>
    <x v="5"/>
    <s v=" "/>
    <x v="5"/>
    <n v="0"/>
    <n v="0.36"/>
    <n v="1350.7600000000011"/>
  </r>
  <r>
    <x v="33"/>
    <x v="4"/>
    <s v=" "/>
    <x v="4"/>
    <n v="0"/>
    <n v="0.36"/>
    <n v="1350.4000000000012"/>
  </r>
  <r>
    <x v="33"/>
    <x v="7"/>
    <s v=" "/>
    <x v="4"/>
    <n v="0"/>
    <n v="0.11"/>
    <n v="1350.2900000000013"/>
  </r>
  <r>
    <x v="33"/>
    <x v="6"/>
    <s v=" "/>
    <x v="6"/>
    <n v="0"/>
    <n v="0.04"/>
    <n v="1350.2500000000014"/>
  </r>
  <r>
    <x v="34"/>
    <x v="1"/>
    <s v="903427924"/>
    <x v="2"/>
    <n v="60"/>
    <n v="0"/>
    <n v="1410.2500000000014"/>
  </r>
  <r>
    <x v="34"/>
    <x v="1"/>
    <s v="904256491"/>
    <x v="1"/>
    <n v="79.78"/>
    <n v="0"/>
    <n v="1490.0300000000013"/>
  </r>
  <r>
    <x v="34"/>
    <x v="11"/>
    <s v=" "/>
    <x v="4"/>
    <n v="0"/>
    <n v="610"/>
    <n v="880.03000000000134"/>
  </r>
  <r>
    <x v="34"/>
    <x v="10"/>
    <s v=" "/>
    <x v="4"/>
    <n v="0"/>
    <n v="128.1"/>
    <n v="751.93000000000131"/>
  </r>
  <r>
    <x v="34"/>
    <x v="2"/>
    <s v=" "/>
    <x v="4"/>
    <n v="0"/>
    <n v="20"/>
    <n v="731.93000000000131"/>
  </r>
  <r>
    <x v="34"/>
    <x v="7"/>
    <s v=" "/>
    <x v="4"/>
    <n v="0"/>
    <n v="4.59"/>
    <n v="727.34000000000128"/>
  </r>
  <r>
    <x v="34"/>
    <x v="3"/>
    <s v=" "/>
    <x v="4"/>
    <n v="0"/>
    <n v="4.2"/>
    <n v="723.14000000000124"/>
  </r>
  <r>
    <x v="34"/>
    <x v="5"/>
    <s v=" "/>
    <x v="5"/>
    <n v="0"/>
    <n v="0.84"/>
    <n v="722.30000000000121"/>
  </r>
  <r>
    <x v="34"/>
    <x v="4"/>
    <s v=" "/>
    <x v="4"/>
    <n v="0"/>
    <n v="0.84"/>
    <n v="721.46000000000117"/>
  </r>
  <r>
    <x v="34"/>
    <x v="6"/>
    <s v=" "/>
    <x v="6"/>
    <n v="0"/>
    <n v="0.09"/>
    <n v="721.37000000000114"/>
  </r>
  <r>
    <x v="35"/>
    <x v="1"/>
    <s v="913924600"/>
    <x v="1"/>
    <n v="55.94"/>
    <n v="0"/>
    <n v="777.31000000000108"/>
  </r>
  <r>
    <x v="35"/>
    <x v="1"/>
    <s v="909966104"/>
    <x v="2"/>
    <n v="80"/>
    <n v="0"/>
    <n v="857.31000000000108"/>
  </r>
  <r>
    <x v="35"/>
    <x v="2"/>
    <s v=" "/>
    <x v="4"/>
    <n v="0"/>
    <n v="20"/>
    <n v="837.31000000000108"/>
  </r>
  <r>
    <x v="35"/>
    <x v="3"/>
    <s v=" "/>
    <x v="4"/>
    <n v="0"/>
    <n v="4.2"/>
    <n v="833.11000000000104"/>
  </r>
  <r>
    <x v="35"/>
    <x v="5"/>
    <s v=" "/>
    <x v="5"/>
    <n v="0"/>
    <n v="0.82"/>
    <n v="832.29000000000099"/>
  </r>
  <r>
    <x v="35"/>
    <x v="4"/>
    <s v=" "/>
    <x v="4"/>
    <n v="0"/>
    <n v="0.82"/>
    <n v="831.47000000000094"/>
  </r>
  <r>
    <x v="35"/>
    <x v="7"/>
    <s v=" "/>
    <x v="4"/>
    <n v="0"/>
    <n v="0.15"/>
    <n v="831.32000000000096"/>
  </r>
  <r>
    <x v="35"/>
    <x v="6"/>
    <s v=" "/>
    <x v="6"/>
    <n v="0"/>
    <n v="0.08"/>
    <n v="831.24000000000092"/>
  </r>
  <r>
    <x v="36"/>
    <x v="1"/>
    <s v="927785503"/>
    <x v="1"/>
    <n v="238.98"/>
    <n v="0"/>
    <n v="1070.2200000000009"/>
  </r>
  <r>
    <x v="36"/>
    <x v="1"/>
    <s v="927597493"/>
    <x v="3"/>
    <n v="300"/>
    <n v="0"/>
    <n v="1370.2200000000009"/>
  </r>
  <r>
    <x v="36"/>
    <x v="1"/>
    <s v="925522288"/>
    <x v="2"/>
    <n v="928"/>
    <n v="0"/>
    <n v="2298.2200000000012"/>
  </r>
  <r>
    <x v="36"/>
    <x v="1"/>
    <s v="927591349"/>
    <x v="10"/>
    <n v="20000"/>
    <n v="0"/>
    <n v="22298.22"/>
  </r>
  <r>
    <x v="36"/>
    <x v="1"/>
    <s v="927111037"/>
    <x v="11"/>
    <n v="99526.080000000002"/>
    <n v="0"/>
    <n v="121824.3"/>
  </r>
  <r>
    <x v="36"/>
    <x v="8"/>
    <s v="15561399"/>
    <x v="4"/>
    <n v="0"/>
    <n v="120000"/>
    <n v="1824.3000000000029"/>
  </r>
  <r>
    <x v="36"/>
    <x v="5"/>
    <s v=" "/>
    <x v="5"/>
    <n v="0"/>
    <n v="1330.93"/>
    <n v="493.37000000000285"/>
  </r>
  <r>
    <x v="36"/>
    <x v="4"/>
    <s v=" "/>
    <x v="4"/>
    <n v="0"/>
    <n v="725.96"/>
    <n v="-232.58999999999719"/>
  </r>
  <r>
    <x v="36"/>
    <x v="2"/>
    <s v=" "/>
    <x v="4"/>
    <n v="0"/>
    <n v="269.05"/>
    <n v="-501.6399999999972"/>
  </r>
  <r>
    <x v="36"/>
    <x v="3"/>
    <s v=" "/>
    <x v="4"/>
    <n v="0"/>
    <n v="56.5"/>
    <n v="-558.13999999999714"/>
  </r>
  <r>
    <x v="36"/>
    <x v="7"/>
    <s v=" "/>
    <x v="4"/>
    <n v="0"/>
    <n v="9.99"/>
    <n v="-568.12999999999715"/>
  </r>
  <r>
    <x v="36"/>
    <x v="9"/>
    <s v="10530301"/>
    <x v="4"/>
    <n v="0"/>
    <n v="6.6"/>
    <n v="-574.72999999999718"/>
  </r>
  <r>
    <x v="36"/>
    <x v="10"/>
    <s v="10530301"/>
    <x v="4"/>
    <n v="0"/>
    <n v="1.39"/>
    <n v="-576.11999999999716"/>
  </r>
  <r>
    <x v="37"/>
    <x v="1"/>
    <s v="936745597"/>
    <x v="1"/>
    <n v="19.68"/>
    <n v="0"/>
    <n v="-556.43999999999721"/>
  </r>
  <r>
    <x v="37"/>
    <x v="1"/>
    <s v="939025738"/>
    <x v="2"/>
    <n v="160"/>
    <n v="0"/>
    <n v="-396.43999999999721"/>
  </r>
  <r>
    <x v="37"/>
    <x v="2"/>
    <s v=" "/>
    <x v="4"/>
    <n v="0"/>
    <n v="20"/>
    <n v="-416.43999999999721"/>
  </r>
  <r>
    <x v="37"/>
    <x v="3"/>
    <s v=" "/>
    <x v="4"/>
    <n v="0"/>
    <n v="4.2"/>
    <n v="-420.6399999999972"/>
  </r>
  <r>
    <x v="37"/>
    <x v="5"/>
    <s v=" "/>
    <x v="5"/>
    <n v="0"/>
    <n v="1.98"/>
    <n v="-422.61999999999722"/>
  </r>
  <r>
    <x v="37"/>
    <x v="4"/>
    <s v=" "/>
    <x v="4"/>
    <n v="0"/>
    <n v="1.08"/>
    <n v="-423.6999999999972"/>
  </r>
  <r>
    <x v="37"/>
    <x v="7"/>
    <s v=" "/>
    <x v="4"/>
    <n v="0"/>
    <n v="0.16"/>
    <n v="-423.85999999999723"/>
  </r>
  <r>
    <x v="38"/>
    <x v="1"/>
    <s v="947524382"/>
    <x v="1"/>
    <n v="25.89"/>
    <n v="0"/>
    <n v="-397.96999999999724"/>
  </r>
  <r>
    <x v="38"/>
    <x v="1"/>
    <s v="949277821"/>
    <x v="2"/>
    <n v="150"/>
    <n v="0"/>
    <n v="-247.96999999999724"/>
  </r>
  <r>
    <x v="38"/>
    <x v="1"/>
    <s v="948655727"/>
    <x v="9"/>
    <n v="5209"/>
    <n v="0"/>
    <n v="4961.0300000000025"/>
  </r>
  <r>
    <x v="38"/>
    <x v="8"/>
    <s v="15651860"/>
    <x v="4"/>
    <n v="0"/>
    <n v="3000"/>
    <n v="1961.0300000000025"/>
  </r>
  <r>
    <x v="38"/>
    <x v="5"/>
    <s v=" "/>
    <x v="5"/>
    <n v="0"/>
    <n v="59.23"/>
    <n v="1901.8000000000025"/>
  </r>
  <r>
    <x v="38"/>
    <x v="4"/>
    <s v=" "/>
    <x v="4"/>
    <n v="0"/>
    <n v="32.31"/>
    <n v="1869.4900000000025"/>
  </r>
  <r>
    <x v="38"/>
    <x v="2"/>
    <s v=" "/>
    <x v="4"/>
    <n v="0"/>
    <n v="30.42"/>
    <n v="1839.0700000000024"/>
  </r>
  <r>
    <x v="38"/>
    <x v="9"/>
    <s v="10530303"/>
    <x v="4"/>
    <n v="0"/>
    <n v="6.6"/>
    <n v="1832.4700000000025"/>
  </r>
  <r>
    <x v="38"/>
    <x v="3"/>
    <s v=" "/>
    <x v="4"/>
    <n v="0"/>
    <n v="6.39"/>
    <n v="1826.0800000000024"/>
  </r>
  <r>
    <x v="38"/>
    <x v="10"/>
    <s v="10530303"/>
    <x v="4"/>
    <n v="0"/>
    <n v="1.39"/>
    <n v="1824.6900000000023"/>
  </r>
  <r>
    <x v="38"/>
    <x v="7"/>
    <s v=" "/>
    <x v="4"/>
    <n v="0"/>
    <n v="0.63"/>
    <n v="1824.0600000000022"/>
  </r>
  <r>
    <x v="39"/>
    <x v="1"/>
    <s v="961971109"/>
    <x v="3"/>
    <n v="300"/>
    <n v="0"/>
    <n v="2124.0600000000022"/>
  </r>
  <r>
    <x v="39"/>
    <x v="1"/>
    <s v="963217106"/>
    <x v="2"/>
    <n v="430"/>
    <n v="0"/>
    <n v="2554.0600000000022"/>
  </r>
  <r>
    <x v="39"/>
    <x v="1"/>
    <s v="961755090"/>
    <x v="12"/>
    <n v="22000"/>
    <n v="0"/>
    <n v="24554.06"/>
  </r>
  <r>
    <x v="39"/>
    <x v="5"/>
    <s v=" "/>
    <x v="5"/>
    <n v="0"/>
    <n v="250.03"/>
    <n v="24304.030000000002"/>
  </r>
  <r>
    <x v="39"/>
    <x v="4"/>
    <s v=" "/>
    <x v="4"/>
    <n v="0"/>
    <n v="136.38"/>
    <n v="24167.65"/>
  </r>
  <r>
    <x v="39"/>
    <x v="2"/>
    <s v=" "/>
    <x v="4"/>
    <n v="0"/>
    <n v="64"/>
    <n v="24103.65"/>
  </r>
  <r>
    <x v="39"/>
    <x v="3"/>
    <s v=" "/>
    <x v="4"/>
    <n v="0"/>
    <n v="13.44"/>
    <n v="24090.210000000003"/>
  </r>
  <r>
    <x v="39"/>
    <x v="7"/>
    <s v=" "/>
    <x v="4"/>
    <n v="0"/>
    <n v="1.96"/>
    <n v="24088.250000000004"/>
  </r>
  <r>
    <x v="40"/>
    <x v="1"/>
    <s v="974406162"/>
    <x v="2"/>
    <n v="122"/>
    <n v="0"/>
    <n v="24210.250000000004"/>
  </r>
  <r>
    <x v="40"/>
    <x v="1"/>
    <s v="971540396"/>
    <x v="1"/>
    <n v="143.49"/>
    <n v="0"/>
    <n v="24353.740000000005"/>
  </r>
  <r>
    <x v="40"/>
    <x v="2"/>
    <s v=" "/>
    <x v="4"/>
    <n v="0"/>
    <n v="20"/>
    <n v="24333.740000000005"/>
  </r>
  <r>
    <x v="40"/>
    <x v="3"/>
    <s v=" "/>
    <x v="4"/>
    <n v="0"/>
    <n v="4.2"/>
    <n v="24329.540000000005"/>
  </r>
  <r>
    <x v="40"/>
    <x v="5"/>
    <s v=" "/>
    <x v="5"/>
    <n v="0"/>
    <n v="2.92"/>
    <n v="24326.620000000006"/>
  </r>
  <r>
    <x v="40"/>
    <x v="4"/>
    <s v=" "/>
    <x v="4"/>
    <n v="0"/>
    <n v="1.59"/>
    <n v="24325.030000000006"/>
  </r>
  <r>
    <x v="40"/>
    <x v="7"/>
    <s v=" "/>
    <x v="4"/>
    <n v="0"/>
    <n v="0.17"/>
    <n v="24324.860000000008"/>
  </r>
  <r>
    <x v="41"/>
    <x v="1"/>
    <s v="984498029"/>
    <x v="2"/>
    <n v="70"/>
    <n v="0"/>
    <n v="24394.860000000008"/>
  </r>
  <r>
    <x v="41"/>
    <x v="1"/>
    <s v="983123809"/>
    <x v="12"/>
    <n v="26000"/>
    <n v="0"/>
    <n v="50394.860000000008"/>
  </r>
  <r>
    <x v="41"/>
    <x v="8"/>
    <s v="15796538"/>
    <x v="4"/>
    <n v="0"/>
    <n v="23000"/>
    <n v="27394.860000000008"/>
  </r>
  <r>
    <x v="41"/>
    <x v="5"/>
    <s v=" "/>
    <x v="5"/>
    <n v="0"/>
    <n v="286.77"/>
    <n v="27108.090000000007"/>
  </r>
  <r>
    <x v="41"/>
    <x v="4"/>
    <s v=" "/>
    <x v="4"/>
    <n v="0"/>
    <n v="156.41999999999999"/>
    <n v="26951.670000000009"/>
  </r>
  <r>
    <x v="41"/>
    <x v="2"/>
    <s v=" "/>
    <x v="4"/>
    <n v="0"/>
    <n v="62"/>
    <n v="26889.670000000009"/>
  </r>
  <r>
    <x v="41"/>
    <x v="3"/>
    <s v=" "/>
    <x v="4"/>
    <n v="0"/>
    <n v="13.02"/>
    <n v="26876.650000000009"/>
  </r>
  <r>
    <x v="41"/>
    <x v="9"/>
    <s v="10530308"/>
    <x v="4"/>
    <n v="0"/>
    <n v="6.6"/>
    <n v="26870.05000000001"/>
  </r>
  <r>
    <x v="41"/>
    <x v="7"/>
    <s v=" "/>
    <x v="4"/>
    <n v="0"/>
    <n v="2.2200000000000002"/>
    <n v="26867.830000000009"/>
  </r>
  <r>
    <x v="41"/>
    <x v="10"/>
    <s v="10530308"/>
    <x v="4"/>
    <n v="0"/>
    <n v="1.39"/>
    <n v="26866.44000000001"/>
  </r>
  <r>
    <x v="42"/>
    <x v="1"/>
    <s v="992697990"/>
    <x v="1"/>
    <n v="56.74"/>
    <n v="0"/>
    <n v="26923.180000000011"/>
  </r>
  <r>
    <x v="42"/>
    <x v="1"/>
    <s v="992756181"/>
    <x v="2"/>
    <n v="70"/>
    <n v="0"/>
    <n v="26993.180000000011"/>
  </r>
  <r>
    <x v="42"/>
    <x v="8"/>
    <s v="15902942"/>
    <x v="4"/>
    <n v="0"/>
    <n v="25000"/>
    <n v="1993.1800000000112"/>
  </r>
  <r>
    <x v="42"/>
    <x v="2"/>
    <s v=" "/>
    <x v="4"/>
    <n v="0"/>
    <n v="20"/>
    <n v="1973.1800000000112"/>
  </r>
  <r>
    <x v="42"/>
    <x v="9"/>
    <s v="10530309"/>
    <x v="4"/>
    <n v="0"/>
    <n v="6.6"/>
    <n v="1966.5800000000113"/>
  </r>
  <r>
    <x v="42"/>
    <x v="3"/>
    <s v=" "/>
    <x v="4"/>
    <n v="0"/>
    <n v="4.2"/>
    <n v="1962.3800000000113"/>
  </r>
  <r>
    <x v="42"/>
    <x v="5"/>
    <s v=" "/>
    <x v="5"/>
    <n v="0"/>
    <n v="1.39"/>
    <n v="1960.9900000000112"/>
  </r>
  <r>
    <x v="42"/>
    <x v="10"/>
    <s v="10530309"/>
    <x v="4"/>
    <n v="0"/>
    <n v="1.39"/>
    <n v="1959.6000000000111"/>
  </r>
  <r>
    <x v="42"/>
    <x v="4"/>
    <s v=" "/>
    <x v="4"/>
    <n v="0"/>
    <n v="0.76"/>
    <n v="1958.8400000000111"/>
  </r>
  <r>
    <x v="42"/>
    <x v="7"/>
    <s v=" "/>
    <x v="4"/>
    <n v="0"/>
    <n v="0.21"/>
    <n v="1958.630000000011"/>
  </r>
  <r>
    <x v="43"/>
    <x v="1"/>
    <s v="1002185955"/>
    <x v="1"/>
    <n v="33.33"/>
    <n v="0"/>
    <n v="1991.960000000011"/>
  </r>
  <r>
    <x v="43"/>
    <x v="1"/>
    <s v="1003605614"/>
    <x v="2"/>
    <n v="65"/>
    <n v="0"/>
    <n v="2056.960000000011"/>
  </r>
  <r>
    <x v="43"/>
    <x v="2"/>
    <s v=" "/>
    <x v="4"/>
    <n v="0"/>
    <n v="20"/>
    <n v="2036.960000000011"/>
  </r>
  <r>
    <x v="43"/>
    <x v="3"/>
    <s v=" "/>
    <x v="4"/>
    <n v="0"/>
    <n v="4.2"/>
    <n v="2032.7600000000109"/>
  </r>
  <r>
    <x v="43"/>
    <x v="5"/>
    <s v=" "/>
    <x v="5"/>
    <n v="0"/>
    <n v="1.0900000000000001"/>
    <n v="2031.670000000011"/>
  </r>
  <r>
    <x v="43"/>
    <x v="4"/>
    <s v=" "/>
    <x v="4"/>
    <n v="0"/>
    <n v="0.59"/>
    <n v="2031.0800000000111"/>
  </r>
  <r>
    <x v="43"/>
    <x v="7"/>
    <s v=" "/>
    <x v="4"/>
    <n v="0"/>
    <n v="0.16"/>
    <n v="2030.920000000011"/>
  </r>
  <r>
    <x v="44"/>
    <x v="1"/>
    <s v="1015342297"/>
    <x v="1"/>
    <n v="76.78"/>
    <n v="0"/>
    <n v="2107.7000000000112"/>
  </r>
  <r>
    <x v="44"/>
    <x v="1"/>
    <s v="1013481036"/>
    <x v="2"/>
    <n v="130"/>
    <n v="0"/>
    <n v="2237.7000000000112"/>
  </r>
  <r>
    <x v="44"/>
    <x v="1"/>
    <s v="1014531549"/>
    <x v="3"/>
    <n v="300"/>
    <n v="0"/>
    <n v="2537.7000000000112"/>
  </r>
  <r>
    <x v="44"/>
    <x v="2"/>
    <s v=" "/>
    <x v="4"/>
    <n v="0"/>
    <n v="30"/>
    <n v="2507.7000000000112"/>
  </r>
  <r>
    <x v="44"/>
    <x v="3"/>
    <s v=" "/>
    <x v="4"/>
    <n v="0"/>
    <n v="6.3"/>
    <n v="2501.400000000011"/>
  </r>
  <r>
    <x v="44"/>
    <x v="5"/>
    <s v=" "/>
    <x v="5"/>
    <n v="0"/>
    <n v="5.57"/>
    <n v="2495.8300000000108"/>
  </r>
  <r>
    <x v="44"/>
    <x v="4"/>
    <s v=" "/>
    <x v="4"/>
    <n v="0"/>
    <n v="3.04"/>
    <n v="2492.7900000000109"/>
  </r>
  <r>
    <x v="44"/>
    <x v="7"/>
    <s v=" "/>
    <x v="4"/>
    <n v="0"/>
    <n v="0.25"/>
    <n v="2492.5400000000109"/>
  </r>
  <r>
    <x v="45"/>
    <x v="1"/>
    <s v="1024037008"/>
    <x v="1"/>
    <n v="29.46"/>
    <n v="0"/>
    <n v="2522.0000000000109"/>
  </r>
  <r>
    <x v="45"/>
    <x v="1"/>
    <s v="1023705436"/>
    <x v="2"/>
    <n v="36"/>
    <n v="0"/>
    <n v="2558.0000000000109"/>
  </r>
  <r>
    <x v="45"/>
    <x v="2"/>
    <s v=" "/>
    <x v="4"/>
    <n v="0"/>
    <n v="20"/>
    <n v="2538.0000000000109"/>
  </r>
  <r>
    <x v="45"/>
    <x v="3"/>
    <s v=" "/>
    <x v="4"/>
    <n v="0"/>
    <n v="4.2"/>
    <n v="2533.8000000000111"/>
  </r>
  <r>
    <x v="45"/>
    <x v="5"/>
    <s v=" "/>
    <x v="5"/>
    <n v="0"/>
    <n v="0.72"/>
    <n v="2533.0800000000113"/>
  </r>
  <r>
    <x v="45"/>
    <x v="4"/>
    <s v=" "/>
    <x v="4"/>
    <n v="0"/>
    <n v="0.4"/>
    <n v="2532.6800000000112"/>
  </r>
  <r>
    <x v="45"/>
    <x v="7"/>
    <s v=" "/>
    <x v="4"/>
    <n v="0"/>
    <n v="0.15"/>
    <n v="2532.5300000000111"/>
  </r>
  <r>
    <x v="46"/>
    <x v="1"/>
    <s v="1036258416"/>
    <x v="1"/>
    <n v="22.14"/>
    <n v="0"/>
    <n v="2554.670000000011"/>
  </r>
  <r>
    <x v="46"/>
    <x v="1"/>
    <s v="1033206142"/>
    <x v="2"/>
    <n v="30"/>
    <n v="0"/>
    <n v="2584.670000000011"/>
  </r>
  <r>
    <x v="46"/>
    <x v="2"/>
    <s v=" "/>
    <x v="4"/>
    <n v="0"/>
    <n v="20"/>
    <n v="2564.670000000011"/>
  </r>
  <r>
    <x v="46"/>
    <x v="3"/>
    <s v=" "/>
    <x v="4"/>
    <n v="0"/>
    <n v="4.2"/>
    <n v="2560.4700000000112"/>
  </r>
  <r>
    <x v="46"/>
    <x v="5"/>
    <s v=" "/>
    <x v="5"/>
    <n v="0"/>
    <n v="0.56999999999999995"/>
    <n v="2559.900000000011"/>
  </r>
  <r>
    <x v="46"/>
    <x v="4"/>
    <s v=" "/>
    <x v="4"/>
    <n v="0"/>
    <n v="0.31"/>
    <n v="2559.5900000000111"/>
  </r>
  <r>
    <x v="46"/>
    <x v="7"/>
    <s v=" "/>
    <x v="4"/>
    <n v="0"/>
    <n v="0.15"/>
    <n v="2559.440000000011"/>
  </r>
  <r>
    <x v="47"/>
    <x v="1"/>
    <s v="1043663663"/>
    <x v="2"/>
    <n v="46"/>
    <n v="0"/>
    <n v="2605.440000000011"/>
  </r>
  <r>
    <x v="47"/>
    <x v="2"/>
    <s v=" "/>
    <x v="4"/>
    <n v="0"/>
    <n v="10"/>
    <n v="2595.440000000011"/>
  </r>
  <r>
    <x v="47"/>
    <x v="3"/>
    <s v=" "/>
    <x v="4"/>
    <n v="0"/>
    <n v="2.1"/>
    <n v="2593.3400000000111"/>
  </r>
  <r>
    <x v="47"/>
    <x v="5"/>
    <s v=" "/>
    <x v="5"/>
    <n v="0"/>
    <n v="0.51"/>
    <n v="2592.8300000000108"/>
  </r>
  <r>
    <x v="47"/>
    <x v="4"/>
    <s v=" "/>
    <x v="4"/>
    <n v="0"/>
    <n v="0.28000000000000003"/>
    <n v="2592.5500000000106"/>
  </r>
  <r>
    <x v="47"/>
    <x v="7"/>
    <s v=" "/>
    <x v="4"/>
    <n v="0"/>
    <n v="7.0000000000000007E-2"/>
    <n v="2592.4800000000105"/>
  </r>
  <r>
    <x v="48"/>
    <x v="1"/>
    <s v="1052561105"/>
    <x v="1"/>
    <n v="25.46"/>
    <n v="0"/>
    <n v="2617.9400000000105"/>
  </r>
  <r>
    <x v="48"/>
    <x v="1"/>
    <s v="1052098327"/>
    <x v="2"/>
    <n v="40"/>
    <n v="0"/>
    <n v="2657.9400000000105"/>
  </r>
  <r>
    <x v="48"/>
    <x v="2"/>
    <s v=" "/>
    <x v="4"/>
    <n v="0"/>
    <n v="20"/>
    <n v="2637.9400000000105"/>
  </r>
  <r>
    <x v="48"/>
    <x v="3"/>
    <s v=" "/>
    <x v="4"/>
    <n v="0"/>
    <n v="4.2"/>
    <n v="2633.7400000000107"/>
  </r>
  <r>
    <x v="48"/>
    <x v="5"/>
    <s v=" "/>
    <x v="5"/>
    <n v="0"/>
    <n v="0.72"/>
    <n v="2633.0200000000109"/>
  </r>
  <r>
    <x v="48"/>
    <x v="4"/>
    <s v=" "/>
    <x v="4"/>
    <n v="0"/>
    <n v="0.39"/>
    <n v="2632.630000000011"/>
  </r>
  <r>
    <x v="48"/>
    <x v="7"/>
    <s v=" "/>
    <x v="4"/>
    <n v="0"/>
    <n v="0.15"/>
    <n v="2632.4800000000109"/>
  </r>
  <r>
    <x v="49"/>
    <x v="1"/>
    <s v="1064793672"/>
    <x v="1"/>
    <n v="99.95"/>
    <n v="0"/>
    <n v="2732.4300000000108"/>
  </r>
  <r>
    <x v="49"/>
    <x v="1"/>
    <s v="1061484066"/>
    <x v="2"/>
    <n v="102"/>
    <n v="0"/>
    <n v="2834.4300000000108"/>
  </r>
  <r>
    <x v="49"/>
    <x v="1"/>
    <s v="1062959401"/>
    <x v="3"/>
    <n v="300"/>
    <n v="0"/>
    <n v="3134.4300000000108"/>
  </r>
  <r>
    <x v="49"/>
    <x v="2"/>
    <s v=" "/>
    <x v="4"/>
    <n v="0"/>
    <n v="30"/>
    <n v="3104.4300000000108"/>
  </r>
  <r>
    <x v="49"/>
    <x v="3"/>
    <s v=" "/>
    <x v="4"/>
    <n v="0"/>
    <n v="6.3"/>
    <n v="3098.1300000000106"/>
  </r>
  <r>
    <x v="49"/>
    <x v="5"/>
    <s v=" "/>
    <x v="5"/>
    <n v="0"/>
    <n v="5.52"/>
    <n v="3092.6100000000106"/>
  </r>
  <r>
    <x v="49"/>
    <x v="4"/>
    <s v=" "/>
    <x v="4"/>
    <n v="0"/>
    <n v="3.01"/>
    <n v="3089.6000000000104"/>
  </r>
  <r>
    <x v="49"/>
    <x v="7"/>
    <s v=" "/>
    <x v="4"/>
    <n v="0"/>
    <n v="0.25"/>
    <n v="3089.3500000000104"/>
  </r>
  <r>
    <x v="50"/>
    <x v="1"/>
    <s v="1073293737"/>
    <x v="1"/>
    <n v="20.05"/>
    <n v="0"/>
    <n v="3109.4000000000106"/>
  </r>
  <r>
    <x v="50"/>
    <x v="1"/>
    <s v="1070989068"/>
    <x v="2"/>
    <n v="35"/>
    <n v="0"/>
    <n v="3144.4000000000106"/>
  </r>
  <r>
    <x v="50"/>
    <x v="2"/>
    <s v=" "/>
    <x v="4"/>
    <n v="0"/>
    <n v="20"/>
    <n v="3124.4000000000106"/>
  </r>
  <r>
    <x v="50"/>
    <x v="3"/>
    <s v=" "/>
    <x v="4"/>
    <n v="0"/>
    <n v="4.2"/>
    <n v="3120.2000000000107"/>
  </r>
  <r>
    <x v="50"/>
    <x v="5"/>
    <s v=" "/>
    <x v="5"/>
    <n v="0"/>
    <n v="0.61"/>
    <n v="3119.5900000000106"/>
  </r>
  <r>
    <x v="50"/>
    <x v="4"/>
    <s v=" "/>
    <x v="4"/>
    <n v="0"/>
    <n v="0.33"/>
    <n v="3119.2600000000107"/>
  </r>
  <r>
    <x v="50"/>
    <x v="7"/>
    <s v=" "/>
    <x v="4"/>
    <n v="0"/>
    <n v="0.15"/>
    <n v="3119.1100000000106"/>
  </r>
  <r>
    <x v="51"/>
    <x v="1"/>
    <s v="1084194564"/>
    <x v="1"/>
    <n v="19.04"/>
    <n v="0"/>
    <n v="3138.1500000000106"/>
  </r>
  <r>
    <x v="51"/>
    <x v="1"/>
    <s v="1081814839"/>
    <x v="2"/>
    <n v="55"/>
    <n v="0"/>
    <n v="3193.1500000000106"/>
  </r>
  <r>
    <x v="51"/>
    <x v="2"/>
    <s v=" "/>
    <x v="4"/>
    <n v="0"/>
    <n v="20"/>
    <n v="3173.1500000000106"/>
  </r>
  <r>
    <x v="51"/>
    <x v="3"/>
    <s v=" "/>
    <x v="4"/>
    <n v="0"/>
    <n v="4.2"/>
    <n v="3168.9500000000107"/>
  </r>
  <r>
    <x v="51"/>
    <x v="5"/>
    <s v=" "/>
    <x v="5"/>
    <n v="0"/>
    <n v="0.82"/>
    <n v="3168.1300000000106"/>
  </r>
  <r>
    <x v="51"/>
    <x v="4"/>
    <s v=" "/>
    <x v="4"/>
    <n v="0"/>
    <n v="0.44"/>
    <n v="3167.6900000000105"/>
  </r>
  <r>
    <x v="51"/>
    <x v="7"/>
    <s v=" "/>
    <x v="4"/>
    <n v="0"/>
    <n v="0.15"/>
    <n v="3167.5400000000104"/>
  </r>
  <r>
    <x v="52"/>
    <x v="1"/>
    <s v="1105555701"/>
    <x v="1"/>
    <n v="78.12"/>
    <n v="0"/>
    <n v="3245.6600000000103"/>
  </r>
  <r>
    <x v="52"/>
    <x v="1"/>
    <s v="1103863765"/>
    <x v="2"/>
    <n v="168"/>
    <n v="0"/>
    <n v="3413.6600000000103"/>
  </r>
  <r>
    <x v="52"/>
    <x v="1"/>
    <s v="1107593710"/>
    <x v="3"/>
    <n v="300"/>
    <n v="0"/>
    <n v="3713.6600000000103"/>
  </r>
  <r>
    <x v="52"/>
    <x v="2"/>
    <s v=" "/>
    <x v="4"/>
    <n v="0"/>
    <n v="30"/>
    <n v="3683.6600000000103"/>
  </r>
  <r>
    <x v="52"/>
    <x v="3"/>
    <s v=" "/>
    <x v="4"/>
    <n v="0"/>
    <n v="6.3"/>
    <n v="3677.3600000000101"/>
  </r>
  <r>
    <x v="52"/>
    <x v="5"/>
    <s v=" "/>
    <x v="5"/>
    <n v="0"/>
    <n v="6.01"/>
    <n v="3671.3500000000099"/>
  </r>
  <r>
    <x v="52"/>
    <x v="4"/>
    <s v=" "/>
    <x v="4"/>
    <n v="0"/>
    <n v="3.28"/>
    <n v="3668.0700000000097"/>
  </r>
  <r>
    <x v="52"/>
    <x v="7"/>
    <s v=" "/>
    <x v="4"/>
    <n v="0"/>
    <n v="0.26"/>
    <n v="3667.8100000000095"/>
  </r>
  <r>
    <x v="53"/>
    <x v="1"/>
    <s v="1114877123"/>
    <x v="1"/>
    <n v="21.82"/>
    <n v="0"/>
    <n v="3689.6300000000097"/>
  </r>
  <r>
    <x v="53"/>
    <x v="1"/>
    <s v="1114536402"/>
    <x v="2"/>
    <n v="30"/>
    <n v="0"/>
    <n v="3719.6300000000097"/>
  </r>
  <r>
    <x v="53"/>
    <x v="2"/>
    <s v=" "/>
    <x v="4"/>
    <n v="0"/>
    <n v="20"/>
    <n v="3699.6300000000097"/>
  </r>
  <r>
    <x v="53"/>
    <x v="3"/>
    <s v=" "/>
    <x v="4"/>
    <n v="0"/>
    <n v="4.2"/>
    <n v="3695.4300000000098"/>
  </r>
  <r>
    <x v="53"/>
    <x v="5"/>
    <s v=" "/>
    <x v="5"/>
    <n v="0"/>
    <n v="0.56999999999999995"/>
    <n v="3694.8600000000097"/>
  </r>
  <r>
    <x v="53"/>
    <x v="4"/>
    <s v=" "/>
    <x v="4"/>
    <n v="0"/>
    <n v="0.31"/>
    <n v="3694.5500000000097"/>
  </r>
  <r>
    <x v="53"/>
    <x v="7"/>
    <s v=" "/>
    <x v="4"/>
    <n v="0"/>
    <n v="0.15"/>
    <n v="3694.4000000000096"/>
  </r>
  <r>
    <x v="54"/>
    <x v="1"/>
    <s v="1124654073"/>
    <x v="1"/>
    <n v="19.55"/>
    <n v="0"/>
    <n v="3713.9500000000098"/>
  </r>
  <r>
    <x v="54"/>
    <x v="1"/>
    <s v="1123164857"/>
    <x v="2"/>
    <n v="35"/>
    <n v="0"/>
    <n v="3748.9500000000098"/>
  </r>
  <r>
    <x v="54"/>
    <x v="2"/>
    <s v=" "/>
    <x v="4"/>
    <n v="0"/>
    <n v="20"/>
    <n v="3728.9500000000098"/>
  </r>
  <r>
    <x v="54"/>
    <x v="3"/>
    <s v=" "/>
    <x v="4"/>
    <n v="0"/>
    <n v="4.2"/>
    <n v="3724.75000000001"/>
  </r>
  <r>
    <x v="54"/>
    <x v="5"/>
    <s v=" "/>
    <x v="5"/>
    <n v="0"/>
    <n v="0.61"/>
    <n v="3724.1400000000099"/>
  </r>
  <r>
    <x v="54"/>
    <x v="4"/>
    <s v=" "/>
    <x v="4"/>
    <n v="0"/>
    <n v="0.33"/>
    <n v="3723.8100000000099"/>
  </r>
  <r>
    <x v="54"/>
    <x v="7"/>
    <s v=" "/>
    <x v="4"/>
    <n v="0"/>
    <n v="0.15"/>
    <n v="3723.6600000000099"/>
  </r>
  <r>
    <x v="55"/>
    <x v="1"/>
    <s v="1134874410"/>
    <x v="1"/>
    <n v="28.54"/>
    <n v="0"/>
    <n v="3752.2000000000098"/>
  </r>
  <r>
    <x v="55"/>
    <x v="11"/>
    <s v=" "/>
    <x v="4"/>
    <n v="0"/>
    <n v="750"/>
    <n v="3002.2000000000098"/>
  </r>
  <r>
    <x v="55"/>
    <x v="10"/>
    <s v=" "/>
    <x v="4"/>
    <n v="0"/>
    <n v="157.5"/>
    <n v="2844.7000000000098"/>
  </r>
  <r>
    <x v="55"/>
    <x v="2"/>
    <s v=" "/>
    <x v="4"/>
    <n v="0"/>
    <n v="10"/>
    <n v="2834.7000000000098"/>
  </r>
  <r>
    <x v="55"/>
    <x v="7"/>
    <s v=" "/>
    <x v="4"/>
    <n v="0"/>
    <n v="5.52"/>
    <n v="2829.1800000000098"/>
  </r>
  <r>
    <x v="55"/>
    <x v="3"/>
    <s v=" "/>
    <x v="4"/>
    <n v="0"/>
    <n v="2.1"/>
    <n v="2827.0800000000099"/>
  </r>
  <r>
    <x v="55"/>
    <x v="5"/>
    <s v=" "/>
    <x v="5"/>
    <n v="0"/>
    <n v="0.31"/>
    <n v="2826.77000000001"/>
  </r>
  <r>
    <x v="55"/>
    <x v="4"/>
    <s v=" "/>
    <x v="4"/>
    <n v="0"/>
    <n v="0.17"/>
    <n v="2826.6000000000099"/>
  </r>
  <r>
    <x v="56"/>
    <x v="1"/>
    <s v="1145422729"/>
    <x v="2"/>
    <n v="30"/>
    <n v="0"/>
    <n v="2856.6000000000099"/>
  </r>
  <r>
    <x v="56"/>
    <x v="2"/>
    <s v=" "/>
    <x v="4"/>
    <n v="0"/>
    <n v="10"/>
    <n v="2846.6000000000099"/>
  </r>
  <r>
    <x v="56"/>
    <x v="3"/>
    <s v=" "/>
    <x v="4"/>
    <n v="0"/>
    <n v="2.1"/>
    <n v="2844.50000000001"/>
  </r>
  <r>
    <x v="56"/>
    <x v="5"/>
    <s v=" "/>
    <x v="5"/>
    <n v="0"/>
    <n v="0.33"/>
    <n v="2844.1700000000101"/>
  </r>
  <r>
    <x v="56"/>
    <x v="4"/>
    <s v=" "/>
    <x v="4"/>
    <n v="0"/>
    <n v="0.18"/>
    <n v="2843.9900000000102"/>
  </r>
  <r>
    <x v="56"/>
    <x v="7"/>
    <s v=" "/>
    <x v="4"/>
    <n v="0"/>
    <n v="7.0000000000000007E-2"/>
    <n v="2843.9200000000101"/>
  </r>
  <r>
    <x v="57"/>
    <x v="1"/>
    <s v="1156839081"/>
    <x v="1"/>
    <n v="88.52"/>
    <n v="0"/>
    <n v="2932.4400000000101"/>
  </r>
  <r>
    <x v="57"/>
    <x v="1"/>
    <s v="1158595536"/>
    <x v="2"/>
    <n v="102"/>
    <n v="0"/>
    <n v="3034.4400000000101"/>
  </r>
  <r>
    <x v="57"/>
    <x v="1"/>
    <s v="1159055930"/>
    <x v="3"/>
    <n v="300"/>
    <n v="0"/>
    <n v="3334.4400000000101"/>
  </r>
  <r>
    <x v="57"/>
    <x v="2"/>
    <s v=" "/>
    <x v="4"/>
    <n v="0"/>
    <n v="30"/>
    <n v="3304.4400000000101"/>
  </r>
  <r>
    <x v="57"/>
    <x v="3"/>
    <s v=" "/>
    <x v="4"/>
    <n v="0"/>
    <n v="6.3"/>
    <n v="3298.1400000000099"/>
  </r>
  <r>
    <x v="57"/>
    <x v="4"/>
    <s v=" "/>
    <x v="4"/>
    <n v="0"/>
    <n v="2.94"/>
    <n v="3295.2000000000098"/>
  </r>
  <r>
    <x v="57"/>
    <x v="5"/>
    <s v=" "/>
    <x v="5"/>
    <n v="0"/>
    <n v="2.4500000000000002"/>
    <n v="3292.75000000001"/>
  </r>
  <r>
    <x v="57"/>
    <x v="12"/>
    <s v=" "/>
    <x v="4"/>
    <n v="0"/>
    <n v="1.42"/>
    <n v="3291.3300000000099"/>
  </r>
  <r>
    <x v="57"/>
    <x v="7"/>
    <s v=" "/>
    <x v="4"/>
    <n v="0"/>
    <n v="0.24"/>
    <n v="3291.0900000000101"/>
  </r>
  <r>
    <x v="57"/>
    <x v="13"/>
    <s v=" "/>
    <x v="4"/>
    <n v="0"/>
    <n v="0.15"/>
    <n v="3290.9400000000101"/>
  </r>
  <r>
    <x v="57"/>
    <x v="14"/>
    <s v=" "/>
    <x v="4"/>
    <n v="0"/>
    <n v="0.1"/>
    <n v="3290.8400000000101"/>
  </r>
  <r>
    <x v="58"/>
    <x v="1"/>
    <s v="1167691966"/>
    <x v="1"/>
    <n v="26.91"/>
    <n v="0"/>
    <n v="3317.75000000001"/>
  </r>
  <r>
    <x v="58"/>
    <x v="1"/>
    <s v="1170241361"/>
    <x v="2"/>
    <n v="36"/>
    <n v="0"/>
    <n v="3353.75000000001"/>
  </r>
  <r>
    <x v="58"/>
    <x v="2"/>
    <s v=" "/>
    <x v="4"/>
    <n v="0"/>
    <n v="20"/>
    <n v="3333.75000000001"/>
  </r>
  <r>
    <x v="58"/>
    <x v="3"/>
    <s v=" "/>
    <x v="4"/>
    <n v="0"/>
    <n v="4.2"/>
    <n v="3329.5500000000102"/>
  </r>
  <r>
    <x v="58"/>
    <x v="4"/>
    <s v=" "/>
    <x v="4"/>
    <n v="0"/>
    <n v="0.38"/>
    <n v="3329.1700000000101"/>
  </r>
  <r>
    <x v="58"/>
    <x v="5"/>
    <s v=" "/>
    <x v="5"/>
    <n v="0"/>
    <n v="0.31"/>
    <n v="3328.8600000000101"/>
  </r>
  <r>
    <x v="58"/>
    <x v="7"/>
    <s v=" "/>
    <x v="4"/>
    <n v="0"/>
    <n v="0.15"/>
    <n v="3328.71000000001"/>
  </r>
  <r>
    <x v="59"/>
    <x v="1"/>
    <s v="1179155891"/>
    <x v="1"/>
    <n v="23.25"/>
    <n v="0"/>
    <n v="3351.96000000001"/>
  </r>
  <r>
    <x v="59"/>
    <x v="1"/>
    <s v="1179477438"/>
    <x v="2"/>
    <n v="30"/>
    <n v="0"/>
    <n v="3381.96000000001"/>
  </r>
  <r>
    <x v="59"/>
    <x v="2"/>
    <s v=" "/>
    <x v="4"/>
    <n v="0"/>
    <n v="20"/>
    <n v="3361.96000000001"/>
  </r>
  <r>
    <x v="59"/>
    <x v="3"/>
    <s v=" "/>
    <x v="4"/>
    <n v="0"/>
    <n v="4.2"/>
    <n v="3357.7600000000102"/>
  </r>
  <r>
    <x v="59"/>
    <x v="4"/>
    <s v=" "/>
    <x v="4"/>
    <n v="0"/>
    <n v="0.32"/>
    <n v="3357.4400000000101"/>
  </r>
  <r>
    <x v="59"/>
    <x v="5"/>
    <s v=" "/>
    <x v="5"/>
    <n v="0"/>
    <n v="0.27"/>
    <n v="3357.1700000000101"/>
  </r>
  <r>
    <x v="59"/>
    <x v="7"/>
    <s v=" "/>
    <x v="4"/>
    <n v="0"/>
    <n v="0.15"/>
    <n v="3357.02000000001"/>
  </r>
  <r>
    <x v="60"/>
    <x v="1"/>
    <s v="1196954593"/>
    <x v="2"/>
    <n v="50"/>
    <n v="0"/>
    <n v="3407.02000000001"/>
  </r>
  <r>
    <x v="60"/>
    <x v="2"/>
    <s v=" "/>
    <x v="4"/>
    <n v="0"/>
    <n v="10"/>
    <n v="3397.02000000001"/>
  </r>
  <r>
    <x v="60"/>
    <x v="3"/>
    <s v=" "/>
    <x v="4"/>
    <n v="0"/>
    <n v="2.1"/>
    <n v="3394.9200000000101"/>
  </r>
  <r>
    <x v="60"/>
    <x v="4"/>
    <s v=" "/>
    <x v="4"/>
    <n v="0"/>
    <n v="0.3"/>
    <n v="3394.6200000000099"/>
  </r>
  <r>
    <x v="60"/>
    <x v="5"/>
    <s v=" "/>
    <x v="5"/>
    <n v="0"/>
    <n v="0.25"/>
    <n v="3394.3700000000099"/>
  </r>
  <r>
    <x v="60"/>
    <x v="7"/>
    <s v=" "/>
    <x v="4"/>
    <n v="0"/>
    <n v="7.0000000000000007E-2"/>
    <n v="3394.3000000000097"/>
  </r>
  <r>
    <x v="61"/>
    <x v="1"/>
    <s v="1206893095"/>
    <x v="1"/>
    <n v="40.25"/>
    <n v="0"/>
    <n v="3434.5500000000097"/>
  </r>
  <r>
    <x v="61"/>
    <x v="1"/>
    <s v="1210967537"/>
    <x v="2"/>
    <n v="140"/>
    <n v="0"/>
    <n v="3574.5500000000097"/>
  </r>
  <r>
    <x v="61"/>
    <x v="1"/>
    <s v="1210352786"/>
    <x v="3"/>
    <n v="300"/>
    <n v="0"/>
    <n v="3874.5500000000097"/>
  </r>
  <r>
    <x v="61"/>
    <x v="2"/>
    <s v=" "/>
    <x v="4"/>
    <n v="0"/>
    <n v="30"/>
    <n v="3844.5500000000097"/>
  </r>
  <r>
    <x v="61"/>
    <x v="3"/>
    <s v=" "/>
    <x v="4"/>
    <n v="0"/>
    <n v="6.3"/>
    <n v="3838.2500000000095"/>
  </r>
  <r>
    <x v="61"/>
    <x v="4"/>
    <s v=" "/>
    <x v="4"/>
    <n v="0"/>
    <n v="2.88"/>
    <n v="3835.3700000000094"/>
  </r>
  <r>
    <x v="61"/>
    <x v="5"/>
    <s v=" "/>
    <x v="5"/>
    <n v="0"/>
    <n v="2.4"/>
    <n v="3832.9700000000093"/>
  </r>
  <r>
    <x v="61"/>
    <x v="7"/>
    <s v=" "/>
    <x v="4"/>
    <n v="0"/>
    <n v="0.23"/>
    <n v="3832.7400000000093"/>
  </r>
  <r>
    <x v="62"/>
    <x v="1"/>
    <s v="1220766370"/>
    <x v="1"/>
    <n v="18.5"/>
    <n v="0"/>
    <n v="3851.2400000000093"/>
  </r>
  <r>
    <x v="62"/>
    <x v="1"/>
    <s v="1218735539"/>
    <x v="2"/>
    <n v="35"/>
    <n v="0"/>
    <n v="3886.2400000000093"/>
  </r>
  <r>
    <x v="62"/>
    <x v="2"/>
    <s v=" "/>
    <x v="4"/>
    <n v="0"/>
    <n v="20"/>
    <n v="3866.2400000000093"/>
  </r>
  <r>
    <x v="62"/>
    <x v="3"/>
    <s v=" "/>
    <x v="4"/>
    <n v="0"/>
    <n v="4.2"/>
    <n v="3862.0400000000095"/>
  </r>
  <r>
    <x v="62"/>
    <x v="4"/>
    <s v=" "/>
    <x v="4"/>
    <n v="0"/>
    <n v="0.32"/>
    <n v="3861.7200000000093"/>
  </r>
  <r>
    <x v="62"/>
    <x v="5"/>
    <s v=" "/>
    <x v="5"/>
    <n v="0"/>
    <n v="0.27"/>
    <n v="3861.4500000000094"/>
  </r>
  <r>
    <x v="62"/>
    <x v="7"/>
    <s v=" "/>
    <x v="4"/>
    <n v="0"/>
    <n v="0.15"/>
    <n v="3861.3000000000093"/>
  </r>
  <r>
    <x v="63"/>
    <x v="1"/>
    <s v="1231240189"/>
    <x v="1"/>
    <n v="12.1"/>
    <n v="0"/>
    <n v="3873.4000000000092"/>
  </r>
  <r>
    <x v="63"/>
    <x v="1"/>
    <s v="1230364173"/>
    <x v="2"/>
    <n v="35"/>
    <n v="0"/>
    <n v="3908.4000000000092"/>
  </r>
  <r>
    <x v="63"/>
    <x v="2"/>
    <s v=" "/>
    <x v="4"/>
    <n v="0"/>
    <n v="20"/>
    <n v="3888.4000000000092"/>
  </r>
  <r>
    <x v="63"/>
    <x v="3"/>
    <s v=" "/>
    <x v="4"/>
    <n v="0"/>
    <n v="4.2"/>
    <n v="3884.2000000000094"/>
  </r>
  <r>
    <x v="63"/>
    <x v="4"/>
    <s v=" "/>
    <x v="4"/>
    <n v="0"/>
    <n v="0.28000000000000003"/>
    <n v="3883.9200000000092"/>
  </r>
  <r>
    <x v="63"/>
    <x v="5"/>
    <s v=" "/>
    <x v="5"/>
    <n v="0"/>
    <n v="0.24"/>
    <n v="3883.6800000000094"/>
  </r>
  <r>
    <x v="63"/>
    <x v="7"/>
    <s v=" "/>
    <x v="4"/>
    <n v="0"/>
    <n v="0.15"/>
    <n v="3883.5300000000093"/>
  </r>
  <r>
    <x v="64"/>
    <x v="15"/>
    <s v="53319496"/>
    <x v="13"/>
    <n v="29.57"/>
    <n v="0"/>
    <n v="3913.1000000000095"/>
  </r>
  <r>
    <x v="64"/>
    <x v="1"/>
    <s v="1244829610"/>
    <x v="1"/>
    <n v="78.23"/>
    <n v="0"/>
    <n v="3991.3300000000095"/>
  </r>
  <r>
    <x v="64"/>
    <x v="15"/>
    <s v="53319408"/>
    <x v="13"/>
    <n v="143.62"/>
    <n v="0"/>
    <n v="4134.9500000000098"/>
  </r>
  <r>
    <x v="64"/>
    <x v="15"/>
    <s v="53319455"/>
    <x v="13"/>
    <n v="157.63"/>
    <n v="0"/>
    <n v="4292.5800000000099"/>
  </r>
  <r>
    <x v="64"/>
    <x v="15"/>
    <s v="53319359"/>
    <x v="13"/>
    <n v="159.08000000000001"/>
    <n v="0"/>
    <n v="4451.6600000000099"/>
  </r>
  <r>
    <x v="64"/>
    <x v="1"/>
    <s v="1247002978"/>
    <x v="2"/>
    <n v="246"/>
    <n v="0"/>
    <n v="4697.6600000000099"/>
  </r>
  <r>
    <x v="64"/>
    <x v="1"/>
    <s v="1247679401"/>
    <x v="3"/>
    <n v="300"/>
    <n v="0"/>
    <n v="4997.6600000000099"/>
  </r>
  <r>
    <x v="64"/>
    <x v="8"/>
    <s v="17093807"/>
    <x v="4"/>
    <n v="0"/>
    <n v="3000"/>
    <n v="1997.6600000000099"/>
  </r>
  <r>
    <x v="64"/>
    <x v="2"/>
    <s v=" "/>
    <x v="4"/>
    <n v="0"/>
    <n v="30"/>
    <n v="1967.6600000000099"/>
  </r>
  <r>
    <x v="64"/>
    <x v="2"/>
    <s v="53319496"/>
    <x v="13"/>
    <n v="0"/>
    <n v="23"/>
    <n v="1944.6600000000099"/>
  </r>
  <r>
    <x v="64"/>
    <x v="2"/>
    <s v="53319455"/>
    <x v="13"/>
    <n v="0"/>
    <n v="23"/>
    <n v="1921.6600000000099"/>
  </r>
  <r>
    <x v="64"/>
    <x v="2"/>
    <s v="53319408"/>
    <x v="13"/>
    <n v="0"/>
    <n v="23"/>
    <n v="1898.6600000000099"/>
  </r>
  <r>
    <x v="64"/>
    <x v="2"/>
    <s v="53319359"/>
    <x v="13"/>
    <n v="0"/>
    <n v="23"/>
    <n v="1875.6600000000099"/>
  </r>
  <r>
    <x v="64"/>
    <x v="4"/>
    <s v=" "/>
    <x v="4"/>
    <n v="0"/>
    <n v="6.69"/>
    <n v="1868.9700000000098"/>
  </r>
  <r>
    <x v="64"/>
    <x v="9"/>
    <s v="10530417"/>
    <x v="4"/>
    <n v="0"/>
    <n v="6.6"/>
    <n v="1862.3700000000099"/>
  </r>
  <r>
    <x v="64"/>
    <x v="3"/>
    <s v=" "/>
    <x v="4"/>
    <n v="0"/>
    <n v="6.3"/>
    <n v="1856.0700000000099"/>
  </r>
  <r>
    <x v="64"/>
    <x v="5"/>
    <s v=" "/>
    <x v="5"/>
    <n v="0"/>
    <n v="5.58"/>
    <n v="1850.49000000001"/>
  </r>
  <r>
    <x v="64"/>
    <x v="10"/>
    <s v="53319408"/>
    <x v="13"/>
    <n v="0"/>
    <n v="4.83"/>
    <n v="1845.6600000000101"/>
  </r>
  <r>
    <x v="64"/>
    <x v="10"/>
    <s v="53319359"/>
    <x v="13"/>
    <n v="0"/>
    <n v="4.83"/>
    <n v="1840.8300000000102"/>
  </r>
  <r>
    <x v="64"/>
    <x v="10"/>
    <s v="53319496"/>
    <x v="13"/>
    <n v="0"/>
    <n v="4.83"/>
    <n v="1836.0000000000102"/>
  </r>
  <r>
    <x v="64"/>
    <x v="10"/>
    <s v="53319455"/>
    <x v="13"/>
    <n v="0"/>
    <n v="4.83"/>
    <n v="1831.1700000000103"/>
  </r>
  <r>
    <x v="64"/>
    <x v="10"/>
    <s v="10530417"/>
    <x v="4"/>
    <n v="0"/>
    <n v="1.39"/>
    <n v="1829.7800000000102"/>
  </r>
  <r>
    <x v="64"/>
    <x v="7"/>
    <s v=" "/>
    <x v="4"/>
    <n v="0"/>
    <n v="0.98"/>
    <n v="1828.8000000000102"/>
  </r>
  <r>
    <x v="65"/>
    <x v="1"/>
    <s v="1255787079"/>
    <x v="1"/>
    <n v="18.600000000000001"/>
    <n v="0"/>
    <n v="1847.4000000000101"/>
  </r>
  <r>
    <x v="65"/>
    <x v="1"/>
    <s v="1254968664"/>
    <x v="2"/>
    <n v="44"/>
    <n v="0"/>
    <n v="1891.4000000000101"/>
  </r>
  <r>
    <x v="65"/>
    <x v="15"/>
    <s v="102390994"/>
    <x v="14"/>
    <n v="67"/>
    <n v="0"/>
    <n v="1958.4000000000101"/>
  </r>
  <r>
    <x v="65"/>
    <x v="2"/>
    <s v="102390994"/>
    <x v="14"/>
    <n v="0"/>
    <n v="23"/>
    <n v="1935.4000000000101"/>
  </r>
  <r>
    <x v="65"/>
    <x v="2"/>
    <s v=" "/>
    <x v="4"/>
    <n v="0"/>
    <n v="20"/>
    <n v="1915.4000000000101"/>
  </r>
  <r>
    <x v="65"/>
    <x v="10"/>
    <s v="102390994"/>
    <x v="14"/>
    <n v="0"/>
    <n v="4.83"/>
    <n v="1910.5700000000102"/>
  </r>
  <r>
    <x v="65"/>
    <x v="3"/>
    <s v=" "/>
    <x v="4"/>
    <n v="0"/>
    <n v="4.2"/>
    <n v="1906.3700000000101"/>
  </r>
  <r>
    <x v="65"/>
    <x v="4"/>
    <s v=" "/>
    <x v="4"/>
    <n v="0"/>
    <n v="0.77"/>
    <n v="1905.6000000000101"/>
  </r>
  <r>
    <x v="65"/>
    <x v="5"/>
    <s v=" "/>
    <x v="5"/>
    <n v="0"/>
    <n v="0.65"/>
    <n v="1904.95000000001"/>
  </r>
  <r>
    <x v="65"/>
    <x v="7"/>
    <s v=" "/>
    <x v="4"/>
    <n v="0"/>
    <n v="0.32"/>
    <n v="1904.6300000000101"/>
  </r>
  <r>
    <x v="66"/>
    <x v="1"/>
    <s v="1266099577"/>
    <x v="1"/>
    <n v="20.82"/>
    <n v="0"/>
    <n v="1925.45000000001"/>
  </r>
  <r>
    <x v="66"/>
    <x v="1"/>
    <s v="1265185822"/>
    <x v="2"/>
    <n v="33"/>
    <n v="0"/>
    <n v="1958.45000000001"/>
  </r>
  <r>
    <x v="66"/>
    <x v="15"/>
    <s v="53375840"/>
    <x v="13"/>
    <n v="45"/>
    <n v="0"/>
    <n v="2003.45000000001"/>
  </r>
  <r>
    <x v="66"/>
    <x v="1"/>
    <s v="1266630910"/>
    <x v="14"/>
    <n v="54"/>
    <n v="0"/>
    <n v="2057.4500000000098"/>
  </r>
  <r>
    <x v="66"/>
    <x v="2"/>
    <s v=" "/>
    <x v="4"/>
    <n v="0"/>
    <n v="30"/>
    <n v="2027.4500000000098"/>
  </r>
  <r>
    <x v="66"/>
    <x v="2"/>
    <s v="53375840"/>
    <x v="13"/>
    <n v="0"/>
    <n v="23"/>
    <n v="2004.4500000000098"/>
  </r>
  <r>
    <x v="66"/>
    <x v="3"/>
    <s v=" "/>
    <x v="4"/>
    <n v="0"/>
    <n v="6.3"/>
    <n v="1998.1500000000099"/>
  </r>
  <r>
    <x v="66"/>
    <x v="10"/>
    <s v="53375840"/>
    <x v="13"/>
    <n v="0"/>
    <n v="4.83"/>
    <n v="1993.3200000000099"/>
  </r>
  <r>
    <x v="66"/>
    <x v="4"/>
    <s v=" "/>
    <x v="4"/>
    <n v="0"/>
    <n v="0.91"/>
    <n v="1992.4100000000099"/>
  </r>
  <r>
    <x v="66"/>
    <x v="5"/>
    <s v=" "/>
    <x v="5"/>
    <n v="0"/>
    <n v="0.77"/>
    <n v="1991.6400000000099"/>
  </r>
  <r>
    <x v="66"/>
    <x v="7"/>
    <s v=" "/>
    <x v="4"/>
    <n v="0"/>
    <n v="0.39"/>
    <n v="1991.2500000000098"/>
  </r>
  <r>
    <x v="67"/>
    <x v="1"/>
    <s v="1276453152"/>
    <x v="1"/>
    <n v="26.86"/>
    <n v="0"/>
    <n v="2018.1100000000097"/>
  </r>
  <r>
    <x v="67"/>
    <x v="1"/>
    <s v="1274653574"/>
    <x v="2"/>
    <n v="35"/>
    <n v="0"/>
    <n v="2053.1100000000097"/>
  </r>
  <r>
    <x v="67"/>
    <x v="1"/>
    <s v="1274715090"/>
    <x v="14"/>
    <n v="39"/>
    <n v="0"/>
    <n v="2092.1100000000097"/>
  </r>
  <r>
    <x v="67"/>
    <x v="2"/>
    <s v=" "/>
    <x v="4"/>
    <n v="0"/>
    <n v="30"/>
    <n v="2062.1100000000097"/>
  </r>
  <r>
    <x v="67"/>
    <x v="3"/>
    <s v=" "/>
    <x v="4"/>
    <n v="0"/>
    <n v="6.3"/>
    <n v="2055.8100000000095"/>
  </r>
  <r>
    <x v="67"/>
    <x v="4"/>
    <s v=" "/>
    <x v="4"/>
    <n v="0"/>
    <n v="0.6"/>
    <n v="2055.2100000000096"/>
  </r>
  <r>
    <x v="67"/>
    <x v="5"/>
    <s v=" "/>
    <x v="5"/>
    <n v="0"/>
    <n v="0.51"/>
    <n v="2054.7000000000094"/>
  </r>
  <r>
    <x v="67"/>
    <x v="7"/>
    <s v=" "/>
    <x v="4"/>
    <n v="0"/>
    <n v="0.22"/>
    <n v="2054.4800000000096"/>
  </r>
  <r>
    <x v="68"/>
    <x v="1"/>
    <s v="1285084744"/>
    <x v="2"/>
    <n v="25"/>
    <n v="0"/>
    <n v="2079.4800000000096"/>
  </r>
  <r>
    <x v="68"/>
    <x v="1"/>
    <s v="1285702789"/>
    <x v="14"/>
    <n v="44"/>
    <n v="0"/>
    <n v="2123.4800000000096"/>
  </r>
  <r>
    <x v="68"/>
    <x v="1"/>
    <s v="1286877212"/>
    <x v="1"/>
    <n v="97.62"/>
    <n v="0"/>
    <n v="2221.1000000000095"/>
  </r>
  <r>
    <x v="68"/>
    <x v="2"/>
    <s v=" "/>
    <x v="4"/>
    <n v="0"/>
    <n v="30"/>
    <n v="2191.1000000000095"/>
  </r>
  <r>
    <x v="68"/>
    <x v="3"/>
    <s v=" "/>
    <x v="4"/>
    <n v="0"/>
    <n v="6.3"/>
    <n v="2184.8000000000093"/>
  </r>
  <r>
    <x v="68"/>
    <x v="4"/>
    <s v=" "/>
    <x v="4"/>
    <n v="0"/>
    <n v="1"/>
    <n v="2183.8000000000093"/>
  </r>
  <r>
    <x v="68"/>
    <x v="5"/>
    <s v=" "/>
    <x v="5"/>
    <n v="0"/>
    <n v="0.84"/>
    <n v="2182.9600000000091"/>
  </r>
  <r>
    <x v="68"/>
    <x v="7"/>
    <s v=" "/>
    <x v="4"/>
    <n v="0"/>
    <n v="0.23"/>
    <n v="2182.7300000000091"/>
  </r>
  <r>
    <x v="69"/>
    <x v="15"/>
    <s v="53457474"/>
    <x v="13"/>
    <n v="49.81"/>
    <n v="0"/>
    <n v="2232.5400000000091"/>
  </r>
  <r>
    <x v="69"/>
    <x v="15"/>
    <s v="53457525"/>
    <x v="13"/>
    <n v="50.9"/>
    <n v="0"/>
    <n v="2283.4400000000091"/>
  </r>
  <r>
    <x v="69"/>
    <x v="1"/>
    <s v="1298187358"/>
    <x v="2"/>
    <n v="75"/>
    <n v="0"/>
    <n v="2358.4400000000091"/>
  </r>
  <r>
    <x v="69"/>
    <x v="15"/>
    <s v="53457431"/>
    <x v="13"/>
    <n v="84.52"/>
    <n v="0"/>
    <n v="2442.9600000000091"/>
  </r>
  <r>
    <x v="69"/>
    <x v="15"/>
    <s v="53457550"/>
    <x v="13"/>
    <n v="98.81"/>
    <n v="0"/>
    <n v="2541.7700000000091"/>
  </r>
  <r>
    <x v="69"/>
    <x v="1"/>
    <s v="1299655802"/>
    <x v="3"/>
    <n v="300"/>
    <n v="0"/>
    <n v="2841.7700000000091"/>
  </r>
  <r>
    <x v="69"/>
    <x v="2"/>
    <s v="53457550"/>
    <x v="13"/>
    <n v="0"/>
    <n v="23"/>
    <n v="2818.7700000000091"/>
  </r>
  <r>
    <x v="69"/>
    <x v="2"/>
    <s v="53457525"/>
    <x v="13"/>
    <n v="0"/>
    <n v="23"/>
    <n v="2795.7700000000091"/>
  </r>
  <r>
    <x v="69"/>
    <x v="2"/>
    <s v="53457474"/>
    <x v="13"/>
    <n v="0"/>
    <n v="23"/>
    <n v="2772.7700000000091"/>
  </r>
  <r>
    <x v="69"/>
    <x v="2"/>
    <s v="53457431"/>
    <x v="13"/>
    <n v="0"/>
    <n v="23"/>
    <n v="2749.7700000000091"/>
  </r>
  <r>
    <x v="69"/>
    <x v="2"/>
    <s v=" "/>
    <x v="4"/>
    <n v="0"/>
    <n v="20"/>
    <n v="2729.7700000000091"/>
  </r>
  <r>
    <x v="69"/>
    <x v="10"/>
    <s v="53457431"/>
    <x v="13"/>
    <n v="0"/>
    <n v="4.83"/>
    <n v="2724.9400000000091"/>
  </r>
  <r>
    <x v="69"/>
    <x v="10"/>
    <s v="53457525"/>
    <x v="13"/>
    <n v="0"/>
    <n v="4.83"/>
    <n v="2720.1100000000092"/>
  </r>
  <r>
    <x v="69"/>
    <x v="10"/>
    <s v="53457550"/>
    <x v="13"/>
    <n v="0"/>
    <n v="4.83"/>
    <n v="2715.2800000000093"/>
  </r>
  <r>
    <x v="69"/>
    <x v="10"/>
    <s v="53457474"/>
    <x v="13"/>
    <n v="0"/>
    <n v="4.83"/>
    <n v="2710.4500000000094"/>
  </r>
  <r>
    <x v="69"/>
    <x v="3"/>
    <s v=" "/>
    <x v="4"/>
    <n v="0"/>
    <n v="4.2"/>
    <n v="2706.2500000000095"/>
  </r>
  <r>
    <x v="69"/>
    <x v="4"/>
    <s v=" "/>
    <x v="4"/>
    <n v="0"/>
    <n v="3.96"/>
    <n v="2702.2900000000095"/>
  </r>
  <r>
    <x v="69"/>
    <x v="5"/>
    <s v=" "/>
    <x v="5"/>
    <n v="0"/>
    <n v="3.29"/>
    <n v="2699.0000000000095"/>
  </r>
  <r>
    <x v="69"/>
    <x v="7"/>
    <s v=" "/>
    <x v="4"/>
    <n v="0"/>
    <n v="0.85"/>
    <n v="2698.1500000000096"/>
  </r>
  <r>
    <x v="70"/>
    <x v="1"/>
    <s v="1309001555"/>
    <x v="2"/>
    <n v="43"/>
    <n v="0"/>
    <n v="2741.1500000000096"/>
  </r>
  <r>
    <x v="70"/>
    <x v="1"/>
    <s v="1309017053"/>
    <x v="14"/>
    <n v="65.23"/>
    <n v="0"/>
    <n v="2806.3800000000097"/>
  </r>
  <r>
    <x v="70"/>
    <x v="2"/>
    <s v=" "/>
    <x v="4"/>
    <n v="0"/>
    <n v="20"/>
    <n v="2786.3800000000097"/>
  </r>
  <r>
    <x v="70"/>
    <x v="3"/>
    <s v=" "/>
    <x v="4"/>
    <n v="0"/>
    <n v="4.2"/>
    <n v="2782.1800000000098"/>
  </r>
  <r>
    <x v="70"/>
    <x v="4"/>
    <s v=" "/>
    <x v="4"/>
    <n v="0"/>
    <n v="0.65"/>
    <n v="2781.5300000000097"/>
  </r>
  <r>
    <x v="70"/>
    <x v="5"/>
    <s v=" "/>
    <x v="5"/>
    <n v="0"/>
    <n v="0.55000000000000004"/>
    <n v="2780.9800000000096"/>
  </r>
  <r>
    <x v="70"/>
    <x v="7"/>
    <s v=" "/>
    <x v="4"/>
    <n v="0"/>
    <n v="0.15"/>
    <n v="2780.8300000000095"/>
  </r>
  <r>
    <x v="71"/>
    <x v="1"/>
    <s v="1316241161"/>
    <x v="2"/>
    <n v="35"/>
    <n v="0"/>
    <n v="2815.8300000000095"/>
  </r>
  <r>
    <x v="71"/>
    <x v="1"/>
    <s v="1315986926"/>
    <x v="14"/>
    <n v="47"/>
    <n v="0"/>
    <n v="2862.8300000000095"/>
  </r>
  <r>
    <x v="71"/>
    <x v="2"/>
    <s v=" "/>
    <x v="4"/>
    <n v="0"/>
    <n v="20"/>
    <n v="2842.8300000000095"/>
  </r>
  <r>
    <x v="71"/>
    <x v="3"/>
    <s v=" "/>
    <x v="4"/>
    <n v="0"/>
    <n v="4.2"/>
    <n v="2838.6300000000097"/>
  </r>
  <r>
    <x v="71"/>
    <x v="4"/>
    <s v=" "/>
    <x v="4"/>
    <n v="0"/>
    <n v="0.49"/>
    <n v="2838.1400000000099"/>
  </r>
  <r>
    <x v="71"/>
    <x v="5"/>
    <s v=" "/>
    <x v="5"/>
    <n v="0"/>
    <n v="0.42"/>
    <n v="2837.7200000000098"/>
  </r>
  <r>
    <x v="71"/>
    <x v="7"/>
    <s v=" "/>
    <x v="4"/>
    <n v="0"/>
    <n v="0.15"/>
    <n v="2837.5700000000097"/>
  </r>
  <r>
    <x v="72"/>
    <x v="1"/>
    <s v="1326883287"/>
    <x v="2"/>
    <n v="20"/>
    <n v="0"/>
    <n v="2857.5700000000097"/>
  </r>
  <r>
    <x v="72"/>
    <x v="1"/>
    <s v="1324255857"/>
    <x v="14"/>
    <n v="59"/>
    <n v="0"/>
    <n v="2916.5700000000097"/>
  </r>
  <r>
    <x v="72"/>
    <x v="1"/>
    <s v="1326275648"/>
    <x v="1"/>
    <n v="80.28"/>
    <n v="0"/>
    <n v="2996.8500000000099"/>
  </r>
  <r>
    <x v="72"/>
    <x v="1"/>
    <s v="1326269017"/>
    <x v="1"/>
    <n v="195.57"/>
    <n v="0"/>
    <n v="3192.4200000000101"/>
  </r>
  <r>
    <x v="72"/>
    <x v="11"/>
    <s v=" "/>
    <x v="4"/>
    <n v="0"/>
    <n v="750"/>
    <n v="2442.4200000000101"/>
  </r>
  <r>
    <x v="72"/>
    <x v="10"/>
    <s v=" "/>
    <x v="4"/>
    <n v="0"/>
    <n v="157.5"/>
    <n v="2284.9200000000101"/>
  </r>
  <r>
    <x v="72"/>
    <x v="2"/>
    <s v=" "/>
    <x v="4"/>
    <n v="0"/>
    <n v="40"/>
    <n v="2244.9200000000101"/>
  </r>
  <r>
    <x v="72"/>
    <x v="3"/>
    <s v=" "/>
    <x v="4"/>
    <n v="0"/>
    <n v="8.4"/>
    <n v="2236.52000000001"/>
  </r>
  <r>
    <x v="72"/>
    <x v="7"/>
    <s v=" "/>
    <x v="4"/>
    <n v="0"/>
    <n v="5.75"/>
    <n v="2230.77000000001"/>
  </r>
  <r>
    <x v="72"/>
    <x v="4"/>
    <s v=" "/>
    <x v="4"/>
    <n v="0"/>
    <n v="2.12"/>
    <n v="2228.6500000000101"/>
  </r>
  <r>
    <x v="72"/>
    <x v="5"/>
    <s v=" "/>
    <x v="5"/>
    <n v="0"/>
    <n v="1.78"/>
    <n v="2226.8700000000099"/>
  </r>
  <r>
    <x v="73"/>
    <x v="1"/>
    <s v="1338111697"/>
    <x v="2"/>
    <n v="25"/>
    <n v="0"/>
    <n v="2251.8700000000099"/>
  </r>
  <r>
    <x v="73"/>
    <x v="1"/>
    <s v="1336864161"/>
    <x v="14"/>
    <n v="55"/>
    <n v="0"/>
    <n v="2306.8700000000099"/>
  </r>
  <r>
    <x v="73"/>
    <x v="2"/>
    <s v=" "/>
    <x v="4"/>
    <n v="0"/>
    <n v="20"/>
    <n v="2286.8700000000099"/>
  </r>
  <r>
    <x v="73"/>
    <x v="3"/>
    <s v=" "/>
    <x v="4"/>
    <n v="0"/>
    <n v="4.2"/>
    <n v="2282.6700000000101"/>
  </r>
  <r>
    <x v="73"/>
    <x v="4"/>
    <s v=" "/>
    <x v="4"/>
    <n v="0"/>
    <n v="0.48"/>
    <n v="2282.1900000000101"/>
  </r>
  <r>
    <x v="73"/>
    <x v="5"/>
    <s v=" "/>
    <x v="5"/>
    <n v="0"/>
    <n v="0.41"/>
    <n v="2281.7800000000102"/>
  </r>
  <r>
    <x v="73"/>
    <x v="7"/>
    <s v=" "/>
    <x v="4"/>
    <n v="0"/>
    <n v="0.15"/>
    <n v="2281.6300000000101"/>
  </r>
  <r>
    <x v="74"/>
    <x v="1"/>
    <s v="1350228731"/>
    <x v="2"/>
    <n v="180"/>
    <n v="0"/>
    <n v="2461.6300000000101"/>
  </r>
  <r>
    <x v="74"/>
    <x v="1"/>
    <s v="1350742510"/>
    <x v="3"/>
    <n v="300"/>
    <n v="0"/>
    <n v="2761.6300000000101"/>
  </r>
  <r>
    <x v="74"/>
    <x v="2"/>
    <s v=" "/>
    <x v="4"/>
    <n v="0"/>
    <n v="20"/>
    <n v="2741.6300000000101"/>
  </r>
  <r>
    <x v="74"/>
    <x v="3"/>
    <s v=" "/>
    <x v="4"/>
    <n v="0"/>
    <n v="4.2"/>
    <n v="2737.4300000000103"/>
  </r>
  <r>
    <x v="74"/>
    <x v="4"/>
    <s v=" "/>
    <x v="4"/>
    <n v="0"/>
    <n v="2.88"/>
    <n v="2734.5500000000102"/>
  </r>
  <r>
    <x v="74"/>
    <x v="5"/>
    <s v=" "/>
    <x v="5"/>
    <n v="0"/>
    <n v="1.92"/>
    <n v="2732.6300000000101"/>
  </r>
  <r>
    <x v="74"/>
    <x v="7"/>
    <s v=" "/>
    <x v="4"/>
    <n v="0"/>
    <n v="0.16"/>
    <n v="2732.4700000000103"/>
  </r>
  <r>
    <x v="75"/>
    <x v="1"/>
    <s v="1360170170"/>
    <x v="2"/>
    <n v="30"/>
    <n v="0"/>
    <n v="2762.4700000000103"/>
  </r>
  <r>
    <x v="75"/>
    <x v="1"/>
    <s v="1360361510"/>
    <x v="14"/>
    <n v="63"/>
    <n v="0"/>
    <n v="2825.4700000000103"/>
  </r>
  <r>
    <x v="75"/>
    <x v="15"/>
    <s v="53600701"/>
    <x v="13"/>
    <n v="524.4"/>
    <n v="0"/>
    <n v="3349.8700000000104"/>
  </r>
  <r>
    <x v="75"/>
    <x v="2"/>
    <s v="53600701"/>
    <x v="13"/>
    <n v="0"/>
    <n v="23"/>
    <n v="3326.8700000000104"/>
  </r>
  <r>
    <x v="75"/>
    <x v="2"/>
    <s v=" "/>
    <x v="4"/>
    <n v="0"/>
    <n v="20"/>
    <n v="3306.8700000000104"/>
  </r>
  <r>
    <x v="75"/>
    <x v="10"/>
    <s v="53600701"/>
    <x v="13"/>
    <n v="0"/>
    <n v="4.83"/>
    <n v="3302.0400000000104"/>
  </r>
  <r>
    <x v="75"/>
    <x v="3"/>
    <s v=" "/>
    <x v="4"/>
    <n v="0"/>
    <n v="4.2"/>
    <n v="3297.8400000000106"/>
  </r>
  <r>
    <x v="75"/>
    <x v="4"/>
    <s v=" "/>
    <x v="4"/>
    <n v="0"/>
    <n v="3.71"/>
    <n v="3294.1300000000106"/>
  </r>
  <r>
    <x v="75"/>
    <x v="5"/>
    <s v=" "/>
    <x v="5"/>
    <n v="0"/>
    <n v="2.4700000000000002"/>
    <n v="3291.6600000000108"/>
  </r>
  <r>
    <x v="75"/>
    <x v="7"/>
    <s v=" "/>
    <x v="4"/>
    <n v="0"/>
    <n v="0.33"/>
    <n v="3291.3300000000108"/>
  </r>
  <r>
    <x v="76"/>
    <x v="1"/>
    <s v="1371084712"/>
    <x v="2"/>
    <n v="40"/>
    <n v="0"/>
    <n v="3331.3300000000108"/>
  </r>
  <r>
    <x v="76"/>
    <x v="1"/>
    <s v="1372436188"/>
    <x v="14"/>
    <n v="50"/>
    <n v="0"/>
    <n v="3381.3300000000108"/>
  </r>
  <r>
    <x v="76"/>
    <x v="2"/>
    <s v=" "/>
    <x v="4"/>
    <n v="0"/>
    <n v="20"/>
    <n v="3361.3300000000108"/>
  </r>
  <r>
    <x v="76"/>
    <x v="3"/>
    <s v=" "/>
    <x v="4"/>
    <n v="0"/>
    <n v="4.2"/>
    <n v="3357.130000000011"/>
  </r>
  <r>
    <x v="76"/>
    <x v="4"/>
    <s v=" "/>
    <x v="4"/>
    <n v="0"/>
    <n v="0.54"/>
    <n v="3356.5900000000111"/>
  </r>
  <r>
    <x v="76"/>
    <x v="5"/>
    <s v=" "/>
    <x v="5"/>
    <n v="0"/>
    <n v="0.36"/>
    <n v="3356.2300000000109"/>
  </r>
  <r>
    <x v="76"/>
    <x v="7"/>
    <s v=" "/>
    <x v="4"/>
    <n v="0"/>
    <n v="0.15"/>
    <n v="3356.0800000000108"/>
  </r>
  <r>
    <x v="77"/>
    <x v="1"/>
    <s v="1382901779"/>
    <x v="2"/>
    <n v="37"/>
    <n v="0"/>
    <n v="3393.0800000000108"/>
  </r>
  <r>
    <x v="77"/>
    <x v="1"/>
    <s v="1379334614"/>
    <x v="14"/>
    <n v="40.33"/>
    <n v="0"/>
    <n v="3433.4100000000108"/>
  </r>
  <r>
    <x v="77"/>
    <x v="2"/>
    <s v=" "/>
    <x v="4"/>
    <n v="0"/>
    <n v="20"/>
    <n v="3413.4100000000108"/>
  </r>
  <r>
    <x v="77"/>
    <x v="3"/>
    <s v=" "/>
    <x v="4"/>
    <n v="0"/>
    <n v="4.2"/>
    <n v="3409.210000000011"/>
  </r>
  <r>
    <x v="77"/>
    <x v="4"/>
    <s v=" "/>
    <x v="4"/>
    <n v="0"/>
    <n v="0.46"/>
    <n v="3408.7500000000109"/>
  </r>
  <r>
    <x v="77"/>
    <x v="5"/>
    <s v=" "/>
    <x v="5"/>
    <n v="0"/>
    <n v="0.31"/>
    <n v="3408.440000000011"/>
  </r>
  <r>
    <x v="77"/>
    <x v="7"/>
    <s v=" "/>
    <x v="4"/>
    <n v="0"/>
    <n v="0.15"/>
    <n v="3408.2900000000109"/>
  </r>
  <r>
    <x v="78"/>
    <x v="1"/>
    <s v="1395771789"/>
    <x v="1"/>
    <n v="82.07"/>
    <n v="0"/>
    <n v="3490.360000000011"/>
  </r>
  <r>
    <x v="78"/>
    <x v="1"/>
    <s v="1395765080"/>
    <x v="1"/>
    <n v="82.07"/>
    <n v="0"/>
    <n v="3572.4300000000112"/>
  </r>
  <r>
    <x v="78"/>
    <x v="1"/>
    <s v="1395529695"/>
    <x v="2"/>
    <n v="117"/>
    <n v="0"/>
    <n v="3689.4300000000112"/>
  </r>
  <r>
    <x v="78"/>
    <x v="1"/>
    <s v="1396642685"/>
    <x v="3"/>
    <n v="300"/>
    <n v="0"/>
    <n v="3989.4300000000112"/>
  </r>
  <r>
    <x v="78"/>
    <x v="1"/>
    <s v="1395498176"/>
    <x v="2"/>
    <n v="1146"/>
    <n v="0"/>
    <n v="5135.4300000000112"/>
  </r>
  <r>
    <x v="78"/>
    <x v="2"/>
    <s v=" "/>
    <x v="4"/>
    <n v="0"/>
    <n v="50"/>
    <n v="5085.4300000000112"/>
  </r>
  <r>
    <x v="78"/>
    <x v="3"/>
    <s v=" "/>
    <x v="4"/>
    <n v="0"/>
    <n v="10.5"/>
    <n v="5074.9300000000112"/>
  </r>
  <r>
    <x v="78"/>
    <x v="4"/>
    <s v=" "/>
    <x v="4"/>
    <n v="0"/>
    <n v="10.36"/>
    <n v="5064.5700000000115"/>
  </r>
  <r>
    <x v="78"/>
    <x v="5"/>
    <s v=" "/>
    <x v="5"/>
    <n v="0"/>
    <n v="6.91"/>
    <n v="5057.6600000000117"/>
  </r>
  <r>
    <x v="78"/>
    <x v="7"/>
    <s v=" "/>
    <x v="4"/>
    <n v="0"/>
    <n v="0.4"/>
    <n v="5057.260000000012"/>
  </r>
  <r>
    <x v="79"/>
    <x v="1"/>
    <s v="1406105646"/>
    <x v="1"/>
    <n v="22.77"/>
    <n v="0"/>
    <n v="5080.0300000000125"/>
  </r>
  <r>
    <x v="79"/>
    <x v="1"/>
    <s v="1406112214"/>
    <x v="1"/>
    <n v="22.77"/>
    <n v="0"/>
    <n v="5102.8000000000129"/>
  </r>
  <r>
    <x v="79"/>
    <x v="1"/>
    <s v="1404499351"/>
    <x v="2"/>
    <n v="35"/>
    <n v="0"/>
    <n v="5137.8000000000129"/>
  </r>
  <r>
    <x v="79"/>
    <x v="2"/>
    <s v=" "/>
    <x v="4"/>
    <n v="0"/>
    <n v="30"/>
    <n v="5107.8000000000129"/>
  </r>
  <r>
    <x v="79"/>
    <x v="3"/>
    <s v=" "/>
    <x v="4"/>
    <n v="0"/>
    <n v="6.3"/>
    <n v="5101.5000000000127"/>
  </r>
  <r>
    <x v="79"/>
    <x v="4"/>
    <s v=" "/>
    <x v="4"/>
    <n v="0"/>
    <n v="0.49"/>
    <n v="5101.010000000013"/>
  </r>
  <r>
    <x v="79"/>
    <x v="5"/>
    <s v=" "/>
    <x v="5"/>
    <n v="0"/>
    <n v="0.32"/>
    <n v="5100.6900000000132"/>
  </r>
  <r>
    <x v="79"/>
    <x v="7"/>
    <s v=" "/>
    <x v="4"/>
    <n v="0"/>
    <n v="0.22"/>
    <n v="5100.470000000013"/>
  </r>
  <r>
    <x v="80"/>
    <x v="1"/>
    <s v="1417578374"/>
    <x v="1"/>
    <n v="17.43"/>
    <n v="0"/>
    <n v="5117.9000000000133"/>
  </r>
  <r>
    <x v="80"/>
    <x v="1"/>
    <s v="1417586056"/>
    <x v="1"/>
    <n v="17.43"/>
    <n v="0"/>
    <n v="5135.3300000000136"/>
  </r>
  <r>
    <x v="80"/>
    <x v="1"/>
    <s v="1415107837"/>
    <x v="2"/>
    <n v="25"/>
    <n v="0"/>
    <n v="5160.3300000000136"/>
  </r>
  <r>
    <x v="80"/>
    <x v="8"/>
    <s v="18162743"/>
    <x v="4"/>
    <n v="0"/>
    <n v="4000"/>
    <n v="1160.3300000000136"/>
  </r>
  <r>
    <x v="80"/>
    <x v="2"/>
    <s v=" "/>
    <x v="4"/>
    <n v="0"/>
    <n v="30"/>
    <n v="1130.3300000000136"/>
  </r>
  <r>
    <x v="80"/>
    <x v="9"/>
    <s v="10530510"/>
    <x v="4"/>
    <n v="0"/>
    <n v="6.6"/>
    <n v="1123.7300000000137"/>
  </r>
  <r>
    <x v="80"/>
    <x v="3"/>
    <s v=" "/>
    <x v="4"/>
    <n v="0"/>
    <n v="6.3"/>
    <n v="1117.4300000000137"/>
  </r>
  <r>
    <x v="80"/>
    <x v="10"/>
    <s v="10530510"/>
    <x v="4"/>
    <n v="0"/>
    <n v="1.39"/>
    <n v="1116.0400000000136"/>
  </r>
  <r>
    <x v="80"/>
    <x v="4"/>
    <s v=" "/>
    <x v="4"/>
    <n v="0"/>
    <n v="0.35"/>
    <n v="1115.6900000000137"/>
  </r>
  <r>
    <x v="80"/>
    <x v="7"/>
    <s v=" "/>
    <x v="4"/>
    <n v="0"/>
    <n v="0.27"/>
    <n v="1115.4200000000137"/>
  </r>
  <r>
    <x v="80"/>
    <x v="5"/>
    <s v=" "/>
    <x v="5"/>
    <n v="0"/>
    <n v="0.24"/>
    <n v="1115.1800000000137"/>
  </r>
  <r>
    <x v="81"/>
    <x v="1"/>
    <s v="1427143652"/>
    <x v="1"/>
    <n v="12.32"/>
    <n v="0"/>
    <n v="1127.5000000000136"/>
  </r>
  <r>
    <x v="81"/>
    <x v="1"/>
    <s v="1427136666"/>
    <x v="1"/>
    <n v="12.32"/>
    <n v="0"/>
    <n v="1139.8200000000136"/>
  </r>
  <r>
    <x v="81"/>
    <x v="1"/>
    <s v="1424925680"/>
    <x v="2"/>
    <n v="35"/>
    <n v="0"/>
    <n v="1174.8200000000136"/>
  </r>
  <r>
    <x v="81"/>
    <x v="1"/>
    <s v="1426480401"/>
    <x v="14"/>
    <n v="56"/>
    <n v="0"/>
    <n v="1230.8200000000136"/>
  </r>
  <r>
    <x v="81"/>
    <x v="2"/>
    <s v=" "/>
    <x v="4"/>
    <n v="0"/>
    <n v="40"/>
    <n v="1190.8200000000136"/>
  </r>
  <r>
    <x v="81"/>
    <x v="3"/>
    <s v=" "/>
    <x v="4"/>
    <n v="0"/>
    <n v="8.4"/>
    <n v="1182.4200000000135"/>
  </r>
  <r>
    <x v="81"/>
    <x v="4"/>
    <s v=" "/>
    <x v="4"/>
    <n v="0"/>
    <n v="0.69"/>
    <n v="1181.7300000000134"/>
  </r>
  <r>
    <x v="81"/>
    <x v="5"/>
    <s v=" "/>
    <x v="5"/>
    <n v="0"/>
    <n v="0.46"/>
    <n v="1181.2700000000134"/>
  </r>
  <r>
    <x v="81"/>
    <x v="7"/>
    <s v=" "/>
    <x v="4"/>
    <n v="0"/>
    <n v="0.28999999999999998"/>
    <n v="1180.9800000000134"/>
  </r>
  <r>
    <x v="82"/>
    <x v="1"/>
    <s v="1437104441"/>
    <x v="2"/>
    <n v="30"/>
    <n v="0"/>
    <n v="1210.9800000000134"/>
  </r>
  <r>
    <x v="82"/>
    <x v="1"/>
    <s v="1435118113"/>
    <x v="14"/>
    <n v="57"/>
    <n v="0"/>
    <n v="1267.9800000000134"/>
  </r>
  <r>
    <x v="82"/>
    <x v="15"/>
    <s v="53763867"/>
    <x v="13"/>
    <n v="235.54"/>
    <n v="0"/>
    <n v="1503.5200000000134"/>
  </r>
  <r>
    <x v="82"/>
    <x v="2"/>
    <s v="53763867"/>
    <x v="13"/>
    <n v="0"/>
    <n v="23"/>
    <n v="1480.5200000000134"/>
  </r>
  <r>
    <x v="82"/>
    <x v="2"/>
    <s v=" "/>
    <x v="4"/>
    <n v="0"/>
    <n v="20"/>
    <n v="1460.5200000000134"/>
  </r>
  <r>
    <x v="82"/>
    <x v="10"/>
    <s v="53763867"/>
    <x v="13"/>
    <n v="0"/>
    <n v="4.83"/>
    <n v="1455.6900000000135"/>
  </r>
  <r>
    <x v="82"/>
    <x v="3"/>
    <s v=" "/>
    <x v="4"/>
    <n v="0"/>
    <n v="4.2"/>
    <n v="1451.4900000000134"/>
  </r>
  <r>
    <x v="82"/>
    <x v="4"/>
    <s v=" "/>
    <x v="4"/>
    <n v="0"/>
    <n v="1.93"/>
    <n v="1449.5600000000134"/>
  </r>
  <r>
    <x v="82"/>
    <x v="5"/>
    <s v=" "/>
    <x v="5"/>
    <n v="0"/>
    <n v="1.29"/>
    <n v="1448.2700000000134"/>
  </r>
  <r>
    <x v="82"/>
    <x v="7"/>
    <s v=" "/>
    <x v="4"/>
    <n v="0"/>
    <n v="0.33"/>
    <n v="1447.9400000000135"/>
  </r>
  <r>
    <x v="83"/>
    <x v="1"/>
    <s v="1449801389"/>
    <x v="1"/>
    <n v="55.95"/>
    <n v="0"/>
    <n v="1503.8900000000135"/>
  </r>
  <r>
    <x v="83"/>
    <x v="1"/>
    <s v="1449794581"/>
    <x v="1"/>
    <n v="55.95"/>
    <n v="0"/>
    <n v="1559.8400000000136"/>
  </r>
  <r>
    <x v="83"/>
    <x v="1"/>
    <s v="1449858681"/>
    <x v="2"/>
    <n v="85"/>
    <n v="0"/>
    <n v="1644.8400000000136"/>
  </r>
  <r>
    <x v="83"/>
    <x v="1"/>
    <s v="1450142285"/>
    <x v="3"/>
    <n v="300"/>
    <n v="0"/>
    <n v="1944.8400000000136"/>
  </r>
  <r>
    <x v="83"/>
    <x v="2"/>
    <s v=" "/>
    <x v="4"/>
    <n v="0"/>
    <n v="40"/>
    <n v="1904.8400000000136"/>
  </r>
  <r>
    <x v="83"/>
    <x v="3"/>
    <s v=" "/>
    <x v="4"/>
    <n v="0"/>
    <n v="8.4"/>
    <n v="1896.4400000000135"/>
  </r>
  <r>
    <x v="83"/>
    <x v="4"/>
    <s v=" "/>
    <x v="4"/>
    <n v="0"/>
    <n v="2.99"/>
    <n v="1893.4500000000135"/>
  </r>
  <r>
    <x v="83"/>
    <x v="5"/>
    <s v=" "/>
    <x v="5"/>
    <n v="0"/>
    <n v="1.98"/>
    <n v="1891.4700000000134"/>
  </r>
  <r>
    <x v="83"/>
    <x v="7"/>
    <s v=" "/>
    <x v="4"/>
    <n v="0"/>
    <n v="0.3"/>
    <n v="1891.1700000000135"/>
  </r>
  <r>
    <x v="84"/>
    <x v="1"/>
    <s v="1458873526"/>
    <x v="1"/>
    <n v="11.68"/>
    <n v="0"/>
    <n v="1902.8500000000136"/>
  </r>
  <r>
    <x v="84"/>
    <x v="1"/>
    <s v="1458878366"/>
    <x v="1"/>
    <n v="11.68"/>
    <n v="0"/>
    <n v="1914.5300000000136"/>
  </r>
  <r>
    <x v="84"/>
    <x v="1"/>
    <s v="1456549174"/>
    <x v="2"/>
    <n v="20"/>
    <n v="0"/>
    <n v="1934.5300000000136"/>
  </r>
  <r>
    <x v="84"/>
    <x v="1"/>
    <s v="1457734222"/>
    <x v="14"/>
    <n v="60.28"/>
    <n v="0"/>
    <n v="1994.8100000000136"/>
  </r>
  <r>
    <x v="84"/>
    <x v="2"/>
    <s v=" "/>
    <x v="4"/>
    <n v="0"/>
    <n v="40"/>
    <n v="1954.8100000000136"/>
  </r>
  <r>
    <x v="84"/>
    <x v="3"/>
    <s v=" "/>
    <x v="4"/>
    <n v="0"/>
    <n v="8.4"/>
    <n v="1946.4100000000135"/>
  </r>
  <r>
    <x v="84"/>
    <x v="4"/>
    <s v=" "/>
    <x v="4"/>
    <n v="0"/>
    <n v="0.62"/>
    <n v="1945.7900000000136"/>
  </r>
  <r>
    <x v="84"/>
    <x v="5"/>
    <s v=" "/>
    <x v="5"/>
    <n v="0"/>
    <n v="0.42"/>
    <n v="1945.3700000000135"/>
  </r>
  <r>
    <x v="84"/>
    <x v="7"/>
    <s v=" "/>
    <x v="4"/>
    <n v="0"/>
    <n v="0.28999999999999998"/>
    <n v="1945.0800000000136"/>
  </r>
  <r>
    <x v="85"/>
    <x v="1"/>
    <s v="1469229274"/>
    <x v="2"/>
    <n v="15"/>
    <n v="0"/>
    <n v="1960.0800000000136"/>
  </r>
  <r>
    <x v="85"/>
    <x v="1"/>
    <s v="1467908111"/>
    <x v="14"/>
    <n v="42.46"/>
    <n v="0"/>
    <n v="2002.5400000000136"/>
  </r>
  <r>
    <x v="85"/>
    <x v="2"/>
    <s v=" "/>
    <x v="4"/>
    <n v="0"/>
    <n v="20"/>
    <n v="1982.5400000000136"/>
  </r>
  <r>
    <x v="85"/>
    <x v="3"/>
    <s v=" "/>
    <x v="4"/>
    <n v="0"/>
    <n v="4.2"/>
    <n v="1978.3400000000136"/>
  </r>
  <r>
    <x v="85"/>
    <x v="4"/>
    <s v=" "/>
    <x v="4"/>
    <n v="0"/>
    <n v="0.34"/>
    <n v="1978.0000000000136"/>
  </r>
  <r>
    <x v="85"/>
    <x v="5"/>
    <s v=" "/>
    <x v="5"/>
    <n v="0"/>
    <n v="0.23"/>
    <n v="1977.7700000000136"/>
  </r>
  <r>
    <x v="85"/>
    <x v="7"/>
    <s v=" "/>
    <x v="4"/>
    <n v="0"/>
    <n v="0.15"/>
    <n v="1977.6200000000135"/>
  </r>
  <r>
    <x v="86"/>
    <x v="1"/>
    <s v="1476811261"/>
    <x v="2"/>
    <n v="30"/>
    <n v="0"/>
    <n v="2007.6200000000135"/>
  </r>
  <r>
    <x v="86"/>
    <x v="1"/>
    <s v="1475495468"/>
    <x v="14"/>
    <n v="41.19"/>
    <n v="0"/>
    <n v="2048.8100000000136"/>
  </r>
  <r>
    <x v="86"/>
    <x v="2"/>
    <s v=" "/>
    <x v="4"/>
    <n v="0"/>
    <n v="20"/>
    <n v="2028.8100000000136"/>
  </r>
  <r>
    <x v="86"/>
    <x v="3"/>
    <s v=" "/>
    <x v="4"/>
    <n v="0"/>
    <n v="4.2"/>
    <n v="2024.6100000000135"/>
  </r>
  <r>
    <x v="86"/>
    <x v="4"/>
    <s v=" "/>
    <x v="4"/>
    <n v="0"/>
    <n v="0.43"/>
    <n v="2024.1800000000135"/>
  </r>
  <r>
    <x v="86"/>
    <x v="5"/>
    <s v=" "/>
    <x v="5"/>
    <n v="0"/>
    <n v="0.28000000000000003"/>
    <n v="2023.9000000000135"/>
  </r>
  <r>
    <x v="86"/>
    <x v="7"/>
    <s v=" "/>
    <x v="4"/>
    <n v="0"/>
    <n v="0.15"/>
    <n v="2023.7500000000134"/>
  </r>
  <r>
    <x v="87"/>
    <x v="1"/>
    <s v="1487044824"/>
    <x v="1"/>
    <n v="20.21"/>
    <n v="0"/>
    <n v="2043.9600000000135"/>
  </r>
  <r>
    <x v="87"/>
    <x v="1"/>
    <s v="1487038417"/>
    <x v="1"/>
    <n v="20.21"/>
    <n v="0"/>
    <n v="2064.1700000000133"/>
  </r>
  <r>
    <x v="87"/>
    <x v="1"/>
    <s v="1486174922"/>
    <x v="2"/>
    <n v="40"/>
    <n v="0"/>
    <n v="2104.1700000000133"/>
  </r>
  <r>
    <x v="87"/>
    <x v="1"/>
    <s v="1485725693"/>
    <x v="14"/>
    <n v="45.25"/>
    <n v="0"/>
    <n v="2149.4200000000133"/>
  </r>
  <r>
    <x v="87"/>
    <x v="2"/>
    <s v=" "/>
    <x v="4"/>
    <n v="0"/>
    <n v="40"/>
    <n v="2109.4200000000133"/>
  </r>
  <r>
    <x v="87"/>
    <x v="3"/>
    <s v=" "/>
    <x v="4"/>
    <n v="0"/>
    <n v="8.4"/>
    <n v="2101.0200000000132"/>
  </r>
  <r>
    <x v="87"/>
    <x v="4"/>
    <s v=" "/>
    <x v="4"/>
    <n v="0"/>
    <n v="0.75"/>
    <n v="2100.2700000000132"/>
  </r>
  <r>
    <x v="87"/>
    <x v="5"/>
    <s v=" "/>
    <x v="5"/>
    <n v="0"/>
    <n v="0.5"/>
    <n v="2099.7700000000132"/>
  </r>
  <r>
    <x v="87"/>
    <x v="7"/>
    <s v=" "/>
    <x v="4"/>
    <n v="0"/>
    <n v="0.28999999999999998"/>
    <n v="2099.4800000000132"/>
  </r>
  <r>
    <x v="88"/>
    <x v="1"/>
    <s v="1498040637"/>
    <x v="2"/>
    <n v="121"/>
    <n v="0"/>
    <n v="2220.4800000000132"/>
  </r>
  <r>
    <x v="88"/>
    <x v="1"/>
    <s v="1500009481"/>
    <x v="3"/>
    <n v="300"/>
    <n v="0"/>
    <n v="2520.4800000000132"/>
  </r>
  <r>
    <x v="88"/>
    <x v="15"/>
    <s v="53903641"/>
    <x v="13"/>
    <n v="365.21"/>
    <n v="0"/>
    <n v="2885.6900000000132"/>
  </r>
  <r>
    <x v="88"/>
    <x v="2"/>
    <s v="53903641"/>
    <x v="13"/>
    <n v="0"/>
    <n v="23"/>
    <n v="2862.6900000000132"/>
  </r>
  <r>
    <x v="88"/>
    <x v="2"/>
    <s v=" "/>
    <x v="4"/>
    <n v="0"/>
    <n v="20"/>
    <n v="2842.6900000000132"/>
  </r>
  <r>
    <x v="88"/>
    <x v="10"/>
    <s v="53903641"/>
    <x v="13"/>
    <n v="0"/>
    <n v="4.83"/>
    <n v="2837.8600000000133"/>
  </r>
  <r>
    <x v="88"/>
    <x v="4"/>
    <s v=" "/>
    <x v="4"/>
    <n v="0"/>
    <n v="4.72"/>
    <n v="2833.1400000000135"/>
  </r>
  <r>
    <x v="88"/>
    <x v="3"/>
    <s v=" "/>
    <x v="4"/>
    <n v="0"/>
    <n v="4.2"/>
    <n v="2828.9400000000137"/>
  </r>
  <r>
    <x v="88"/>
    <x v="5"/>
    <s v=" "/>
    <x v="5"/>
    <n v="0"/>
    <n v="3.14"/>
    <n v="2825.8000000000138"/>
  </r>
  <r>
    <x v="88"/>
    <x v="7"/>
    <s v=" "/>
    <x v="4"/>
    <n v="0"/>
    <n v="0.34"/>
    <n v="2825.4600000000137"/>
  </r>
  <r>
    <x v="89"/>
    <x v="1"/>
    <s v="1505788691"/>
    <x v="2"/>
    <n v="24"/>
    <n v="0"/>
    <n v="2849.4600000000137"/>
  </r>
  <r>
    <x v="89"/>
    <x v="1"/>
    <s v="1508028826"/>
    <x v="1"/>
    <n v="66.14"/>
    <n v="0"/>
    <n v="2915.6000000000136"/>
  </r>
  <r>
    <x v="89"/>
    <x v="1"/>
    <s v="1508033900"/>
    <x v="1"/>
    <n v="66.14"/>
    <n v="0"/>
    <n v="2981.7400000000134"/>
  </r>
  <r>
    <x v="89"/>
    <x v="2"/>
    <s v=" "/>
    <x v="4"/>
    <n v="0"/>
    <n v="30"/>
    <n v="2951.7400000000134"/>
  </r>
  <r>
    <x v="89"/>
    <x v="3"/>
    <s v=" "/>
    <x v="4"/>
    <n v="0"/>
    <n v="6.3"/>
    <n v="2945.4400000000132"/>
  </r>
  <r>
    <x v="89"/>
    <x v="4"/>
    <s v=" "/>
    <x v="4"/>
    <n v="0"/>
    <n v="0.94"/>
    <n v="2944.5000000000132"/>
  </r>
  <r>
    <x v="89"/>
    <x v="5"/>
    <s v=" "/>
    <x v="5"/>
    <n v="0"/>
    <n v="0.62"/>
    <n v="2943.8800000000133"/>
  </r>
  <r>
    <x v="89"/>
    <x v="7"/>
    <s v=" "/>
    <x v="4"/>
    <n v="0"/>
    <n v="0.22"/>
    <n v="2943.6600000000135"/>
  </r>
  <r>
    <x v="90"/>
    <x v="1"/>
    <s v="1518899831"/>
    <x v="1"/>
    <n v="10.199999999999999"/>
    <n v="0"/>
    <n v="2953.8600000000133"/>
  </r>
  <r>
    <x v="90"/>
    <x v="1"/>
    <s v="1518894006"/>
    <x v="1"/>
    <n v="10.199999999999999"/>
    <n v="0"/>
    <n v="2964.0600000000131"/>
  </r>
  <r>
    <x v="90"/>
    <x v="1"/>
    <s v="1519860357"/>
    <x v="2"/>
    <n v="15"/>
    <n v="0"/>
    <n v="2979.0600000000131"/>
  </r>
  <r>
    <x v="90"/>
    <x v="1"/>
    <s v="1517833405"/>
    <x v="14"/>
    <n v="47"/>
    <n v="0"/>
    <n v="3026.0600000000131"/>
  </r>
  <r>
    <x v="90"/>
    <x v="2"/>
    <s v=" "/>
    <x v="4"/>
    <n v="0"/>
    <n v="40"/>
    <n v="2986.0600000000131"/>
  </r>
  <r>
    <x v="90"/>
    <x v="3"/>
    <s v=" "/>
    <x v="4"/>
    <n v="0"/>
    <n v="8.4"/>
    <n v="2977.660000000013"/>
  </r>
  <r>
    <x v="90"/>
    <x v="4"/>
    <s v=" "/>
    <x v="4"/>
    <n v="0"/>
    <n v="0.49"/>
    <n v="2977.1700000000133"/>
  </r>
  <r>
    <x v="90"/>
    <x v="5"/>
    <s v=" "/>
    <x v="5"/>
    <n v="0"/>
    <n v="0.33"/>
    <n v="2976.8400000000133"/>
  </r>
  <r>
    <x v="90"/>
    <x v="7"/>
    <s v=" "/>
    <x v="4"/>
    <n v="0"/>
    <n v="0.28999999999999998"/>
    <n v="2976.5500000000134"/>
  </r>
  <r>
    <x v="91"/>
    <x v="1"/>
    <s v="1528110515"/>
    <x v="1"/>
    <n v="21.25"/>
    <n v="0"/>
    <n v="2997.8000000000134"/>
  </r>
  <r>
    <x v="91"/>
    <x v="1"/>
    <s v="1528116406"/>
    <x v="1"/>
    <n v="21.25"/>
    <n v="0"/>
    <n v="3019.0500000000134"/>
  </r>
  <r>
    <x v="91"/>
    <x v="1"/>
    <s v="1527951330"/>
    <x v="2"/>
    <n v="40"/>
    <n v="0"/>
    <n v="3059.0500000000134"/>
  </r>
  <r>
    <x v="91"/>
    <x v="8"/>
    <s v="19049591"/>
    <x v="4"/>
    <n v="0"/>
    <n v="2000"/>
    <n v="1059.0500000000134"/>
  </r>
  <r>
    <x v="91"/>
    <x v="2"/>
    <s v=" "/>
    <x v="4"/>
    <n v="0"/>
    <n v="30"/>
    <n v="1029.0500000000134"/>
  </r>
  <r>
    <x v="91"/>
    <x v="9"/>
    <s v="10530526"/>
    <x v="4"/>
    <n v="0"/>
    <n v="6.6"/>
    <n v="1022.4500000000133"/>
  </r>
  <r>
    <x v="91"/>
    <x v="3"/>
    <s v=" "/>
    <x v="4"/>
    <n v="0"/>
    <n v="6.3"/>
    <n v="1016.1500000000134"/>
  </r>
  <r>
    <x v="91"/>
    <x v="10"/>
    <s v="10530526"/>
    <x v="4"/>
    <n v="0"/>
    <n v="1.39"/>
    <n v="1014.7600000000134"/>
  </r>
  <r>
    <x v="91"/>
    <x v="4"/>
    <s v=" "/>
    <x v="4"/>
    <n v="0"/>
    <n v="0.5"/>
    <n v="1014.2600000000134"/>
  </r>
  <r>
    <x v="91"/>
    <x v="5"/>
    <s v=" "/>
    <x v="5"/>
    <n v="0"/>
    <n v="0.34"/>
    <n v="1013.9200000000134"/>
  </r>
  <r>
    <x v="91"/>
    <x v="7"/>
    <s v=" "/>
    <x v="4"/>
    <n v="0"/>
    <n v="0.27"/>
    <n v="1013.6500000000134"/>
  </r>
  <r>
    <x v="92"/>
    <x v="1"/>
    <s v="1539502964"/>
    <x v="2"/>
    <n v="79"/>
    <n v="0"/>
    <n v="1092.6500000000133"/>
  </r>
  <r>
    <x v="92"/>
    <x v="1"/>
    <s v="1542353890"/>
    <x v="3"/>
    <n v="300"/>
    <n v="0"/>
    <n v="1392.6500000000133"/>
  </r>
  <r>
    <x v="92"/>
    <x v="15"/>
    <s v="53996398"/>
    <x v="13"/>
    <n v="371.17"/>
    <n v="0"/>
    <n v="1763.8200000000134"/>
  </r>
  <r>
    <x v="92"/>
    <x v="2"/>
    <s v="53996398"/>
    <x v="13"/>
    <n v="0"/>
    <n v="23"/>
    <n v="1740.8200000000134"/>
  </r>
  <r>
    <x v="92"/>
    <x v="2"/>
    <s v=" "/>
    <x v="4"/>
    <n v="0"/>
    <n v="20"/>
    <n v="1720.8200000000134"/>
  </r>
  <r>
    <x v="92"/>
    <x v="10"/>
    <s v="53996398"/>
    <x v="13"/>
    <n v="0"/>
    <n v="4.83"/>
    <n v="1715.9900000000134"/>
  </r>
  <r>
    <x v="92"/>
    <x v="4"/>
    <s v=" "/>
    <x v="4"/>
    <n v="0"/>
    <n v="4.5"/>
    <n v="1711.4900000000134"/>
  </r>
  <r>
    <x v="92"/>
    <x v="3"/>
    <s v=" "/>
    <x v="4"/>
    <n v="0"/>
    <n v="4.2"/>
    <n v="1707.2900000000134"/>
  </r>
  <r>
    <x v="92"/>
    <x v="5"/>
    <s v=" "/>
    <x v="5"/>
    <n v="0"/>
    <n v="3"/>
    <n v="1704.2900000000134"/>
  </r>
  <r>
    <x v="92"/>
    <x v="7"/>
    <s v=" "/>
    <x v="4"/>
    <n v="0"/>
    <n v="0.34"/>
    <n v="1703.9500000000135"/>
  </r>
  <r>
    <x v="93"/>
    <x v="1"/>
    <s v="1551156193"/>
    <x v="2"/>
    <n v="30"/>
    <n v="0"/>
    <n v="1733.9500000000135"/>
  </r>
  <r>
    <x v="93"/>
    <x v="11"/>
    <s v=" "/>
    <x v="4"/>
    <n v="0"/>
    <n v="750"/>
    <n v="983.95000000001346"/>
  </r>
  <r>
    <x v="93"/>
    <x v="10"/>
    <s v=" "/>
    <x v="4"/>
    <n v="0"/>
    <n v="157.5"/>
    <n v="826.45000000001346"/>
  </r>
  <r>
    <x v="93"/>
    <x v="2"/>
    <s v=" "/>
    <x v="4"/>
    <n v="0"/>
    <n v="10"/>
    <n v="816.45000000001346"/>
  </r>
  <r>
    <x v="93"/>
    <x v="7"/>
    <s v=" "/>
    <x v="4"/>
    <n v="0"/>
    <n v="5.52"/>
    <n v="810.93000000001348"/>
  </r>
  <r>
    <x v="93"/>
    <x v="3"/>
    <s v=" "/>
    <x v="4"/>
    <n v="0"/>
    <n v="2.1"/>
    <n v="808.83000000001346"/>
  </r>
  <r>
    <x v="93"/>
    <x v="4"/>
    <s v=" "/>
    <x v="4"/>
    <n v="0"/>
    <n v="0.18"/>
    <n v="808.65000000001351"/>
  </r>
  <r>
    <x v="93"/>
    <x v="5"/>
    <s v=" "/>
    <x v="5"/>
    <n v="0"/>
    <n v="0.12"/>
    <n v="808.5300000000135"/>
  </r>
  <r>
    <x v="94"/>
    <x v="1"/>
    <s v="1559604430"/>
    <x v="2"/>
    <n v="20"/>
    <n v="0"/>
    <n v="828.5300000000135"/>
  </r>
  <r>
    <x v="94"/>
    <x v="2"/>
    <s v=" "/>
    <x v="4"/>
    <n v="0"/>
    <n v="10"/>
    <n v="818.5300000000135"/>
  </r>
  <r>
    <x v="94"/>
    <x v="3"/>
    <s v=" "/>
    <x v="4"/>
    <n v="0"/>
    <n v="2.1"/>
    <n v="816.43000000001348"/>
  </r>
  <r>
    <x v="94"/>
    <x v="4"/>
    <s v=" "/>
    <x v="4"/>
    <n v="0"/>
    <n v="0.12"/>
    <n v="816.31000000001347"/>
  </r>
  <r>
    <x v="94"/>
    <x v="5"/>
    <s v=" "/>
    <x v="5"/>
    <n v="0"/>
    <n v="0.08"/>
    <n v="816.23000000001343"/>
  </r>
  <r>
    <x v="94"/>
    <x v="7"/>
    <s v=" "/>
    <x v="4"/>
    <n v="0"/>
    <n v="7.0000000000000007E-2"/>
    <n v="816.16000000001338"/>
  </r>
  <r>
    <x v="95"/>
    <x v="1"/>
    <s v="1569443310"/>
    <x v="2"/>
    <n v="20"/>
    <n v="0"/>
    <n v="836.16000000001338"/>
  </r>
  <r>
    <x v="95"/>
    <x v="2"/>
    <s v=" "/>
    <x v="4"/>
    <n v="0"/>
    <n v="10"/>
    <n v="826.16000000001338"/>
  </r>
  <r>
    <x v="95"/>
    <x v="3"/>
    <s v=" "/>
    <x v="4"/>
    <n v="0"/>
    <n v="2.1"/>
    <n v="824.06000000001336"/>
  </r>
  <r>
    <x v="95"/>
    <x v="5"/>
    <s v=" "/>
    <x v="5"/>
    <n v="0"/>
    <n v="0.12"/>
    <n v="823.94000000001336"/>
  </r>
  <r>
    <x v="95"/>
    <x v="4"/>
    <s v=" "/>
    <x v="4"/>
    <n v="0"/>
    <n v="0.12"/>
    <n v="823.82000000001335"/>
  </r>
  <r>
    <x v="95"/>
    <x v="7"/>
    <s v=" "/>
    <x v="4"/>
    <n v="0"/>
    <n v="7.0000000000000007E-2"/>
    <n v="823.7500000000133"/>
  </r>
  <r>
    <x v="96"/>
    <x v="1"/>
    <s v="1580826553"/>
    <x v="2"/>
    <n v="25"/>
    <n v="0"/>
    <n v="848.7500000000133"/>
  </r>
  <r>
    <x v="96"/>
    <x v="2"/>
    <s v=" "/>
    <x v="4"/>
    <n v="0"/>
    <n v="10"/>
    <n v="838.7500000000133"/>
  </r>
  <r>
    <x v="96"/>
    <x v="3"/>
    <s v=" "/>
    <x v="4"/>
    <n v="0"/>
    <n v="2.1"/>
    <n v="836.65000000001328"/>
  </r>
  <r>
    <x v="96"/>
    <x v="5"/>
    <s v=" "/>
    <x v="5"/>
    <n v="0"/>
    <n v="0.15"/>
    <n v="836.5000000000133"/>
  </r>
  <r>
    <x v="96"/>
    <x v="4"/>
    <s v=" "/>
    <x v="4"/>
    <n v="0"/>
    <n v="0.15"/>
    <n v="836.35000000001332"/>
  </r>
  <r>
    <x v="96"/>
    <x v="7"/>
    <s v=" "/>
    <x v="4"/>
    <n v="0"/>
    <n v="7.0000000000000007E-2"/>
    <n v="836.28000000001327"/>
  </r>
  <r>
    <x v="97"/>
    <x v="1"/>
    <s v="1595052272"/>
    <x v="2"/>
    <n v="80"/>
    <n v="0"/>
    <n v="916.28000000001327"/>
  </r>
  <r>
    <x v="97"/>
    <x v="1"/>
    <s v="1594811628"/>
    <x v="1"/>
    <n v="123.78"/>
    <n v="0"/>
    <n v="1040.0600000000134"/>
  </r>
  <r>
    <x v="97"/>
    <x v="1"/>
    <s v="1594817217"/>
    <x v="1"/>
    <n v="123.78"/>
    <n v="0"/>
    <n v="1163.8400000000133"/>
  </r>
  <r>
    <x v="97"/>
    <x v="1"/>
    <s v="1597368204"/>
    <x v="3"/>
    <n v="300"/>
    <n v="0"/>
    <n v="1463.8400000000133"/>
  </r>
  <r>
    <x v="97"/>
    <x v="2"/>
    <s v=" "/>
    <x v="4"/>
    <n v="0"/>
    <n v="40"/>
    <n v="1423.8400000000133"/>
  </r>
  <r>
    <x v="97"/>
    <x v="3"/>
    <s v=" "/>
    <x v="4"/>
    <n v="0"/>
    <n v="8.4"/>
    <n v="1415.4400000000132"/>
  </r>
  <r>
    <x v="97"/>
    <x v="5"/>
    <s v=" "/>
    <x v="5"/>
    <n v="0"/>
    <n v="3.76"/>
    <n v="1411.6800000000133"/>
  </r>
  <r>
    <x v="97"/>
    <x v="4"/>
    <s v=" "/>
    <x v="4"/>
    <n v="0"/>
    <n v="3.76"/>
    <n v="1407.9200000000133"/>
  </r>
  <r>
    <x v="97"/>
    <x v="7"/>
    <s v=" "/>
    <x v="4"/>
    <n v="0"/>
    <n v="0.31"/>
    <n v="1407.6100000000133"/>
  </r>
  <r>
    <x v="98"/>
    <x v="1"/>
    <s v="1603927122"/>
    <x v="2"/>
    <n v="18"/>
    <n v="0"/>
    <n v="1425.6100000000133"/>
  </r>
  <r>
    <x v="98"/>
    <x v="1"/>
    <s v="1604017222"/>
    <x v="14"/>
    <n v="47.22"/>
    <n v="0"/>
    <n v="1472.8300000000133"/>
  </r>
  <r>
    <x v="98"/>
    <x v="2"/>
    <s v=" "/>
    <x v="4"/>
    <n v="0"/>
    <n v="20"/>
    <n v="1452.8300000000133"/>
  </r>
  <r>
    <x v="98"/>
    <x v="3"/>
    <s v=" "/>
    <x v="4"/>
    <n v="0"/>
    <n v="4.2"/>
    <n v="1448.6300000000133"/>
  </r>
  <r>
    <x v="98"/>
    <x v="4"/>
    <s v=" "/>
    <x v="4"/>
    <n v="0"/>
    <n v="0.39"/>
    <n v="1448.2400000000132"/>
  </r>
  <r>
    <x v="98"/>
    <x v="5"/>
    <s v=" "/>
    <x v="5"/>
    <n v="0"/>
    <n v="0.39"/>
    <n v="1447.8500000000131"/>
  </r>
  <r>
    <x v="98"/>
    <x v="7"/>
    <s v=" "/>
    <x v="4"/>
    <n v="0"/>
    <n v="0.15"/>
    <n v="1447.700000000013"/>
  </r>
  <r>
    <x v="99"/>
    <x v="1"/>
    <s v="1614969012"/>
    <x v="2"/>
    <n v="30"/>
    <n v="0"/>
    <n v="1477.700000000013"/>
  </r>
  <r>
    <x v="99"/>
    <x v="1"/>
    <s v="1614992608"/>
    <x v="14"/>
    <n v="35.619999999999997"/>
    <n v="0"/>
    <n v="1513.3200000000129"/>
  </r>
  <r>
    <x v="99"/>
    <x v="2"/>
    <s v=" "/>
    <x v="4"/>
    <n v="0"/>
    <n v="20"/>
    <n v="1493.3200000000129"/>
  </r>
  <r>
    <x v="99"/>
    <x v="3"/>
    <s v=" "/>
    <x v="4"/>
    <n v="0"/>
    <n v="4.2"/>
    <n v="1489.1200000000129"/>
  </r>
  <r>
    <x v="99"/>
    <x v="4"/>
    <s v=" "/>
    <x v="4"/>
    <n v="0"/>
    <n v="0.39"/>
    <n v="1488.7300000000128"/>
  </r>
  <r>
    <x v="99"/>
    <x v="5"/>
    <s v=" "/>
    <x v="5"/>
    <n v="0"/>
    <n v="0.39"/>
    <n v="1488.3400000000127"/>
  </r>
  <r>
    <x v="99"/>
    <x v="7"/>
    <s v=" "/>
    <x v="4"/>
    <n v="0"/>
    <n v="0.15"/>
    <n v="1488.1900000000126"/>
  </r>
  <r>
    <x v="100"/>
    <x v="1"/>
    <s v="1626461110"/>
    <x v="2"/>
    <n v="30"/>
    <n v="0"/>
    <n v="1518.1900000000126"/>
  </r>
  <r>
    <x v="100"/>
    <x v="2"/>
    <s v=" "/>
    <x v="4"/>
    <n v="0"/>
    <n v="10"/>
    <n v="1508.1900000000126"/>
  </r>
  <r>
    <x v="100"/>
    <x v="3"/>
    <s v=" "/>
    <x v="4"/>
    <n v="0"/>
    <n v="2.1"/>
    <n v="1506.0900000000127"/>
  </r>
  <r>
    <x v="100"/>
    <x v="5"/>
    <s v=" "/>
    <x v="5"/>
    <n v="0"/>
    <n v="0.18"/>
    <n v="1505.9100000000126"/>
  </r>
  <r>
    <x v="100"/>
    <x v="4"/>
    <s v=" "/>
    <x v="4"/>
    <n v="0"/>
    <n v="0.18"/>
    <n v="1505.7300000000125"/>
  </r>
  <r>
    <x v="100"/>
    <x v="7"/>
    <s v=" "/>
    <x v="4"/>
    <n v="0"/>
    <n v="7.0000000000000007E-2"/>
    <n v="1505.6600000000126"/>
  </r>
  <r>
    <x v="101"/>
    <x v="1"/>
    <s v="1636753319"/>
    <x v="2"/>
    <n v="18"/>
    <n v="0"/>
    <n v="1523.6600000000126"/>
  </r>
  <r>
    <x v="101"/>
    <x v="1"/>
    <s v="1638413557"/>
    <x v="1"/>
    <n v="39.69"/>
    <n v="0"/>
    <n v="1563.3500000000126"/>
  </r>
  <r>
    <x v="101"/>
    <x v="1"/>
    <s v="1638426202"/>
    <x v="1"/>
    <n v="39.96"/>
    <n v="0"/>
    <n v="1603.3100000000127"/>
  </r>
  <r>
    <x v="101"/>
    <x v="2"/>
    <s v=" "/>
    <x v="4"/>
    <n v="0"/>
    <n v="30"/>
    <n v="1573.3100000000127"/>
  </r>
  <r>
    <x v="101"/>
    <x v="3"/>
    <s v=" "/>
    <x v="4"/>
    <n v="0"/>
    <n v="6.3"/>
    <n v="1567.0100000000127"/>
  </r>
  <r>
    <x v="101"/>
    <x v="4"/>
    <s v=" "/>
    <x v="4"/>
    <n v="0"/>
    <n v="0.59"/>
    <n v="1566.4200000000128"/>
  </r>
  <r>
    <x v="101"/>
    <x v="5"/>
    <s v=" "/>
    <x v="5"/>
    <n v="0"/>
    <n v="0.59"/>
    <n v="1565.8300000000129"/>
  </r>
  <r>
    <x v="101"/>
    <x v="7"/>
    <s v=" "/>
    <x v="4"/>
    <n v="0"/>
    <n v="0.22"/>
    <n v="1565.6100000000129"/>
  </r>
  <r>
    <x v="102"/>
    <x v="1"/>
    <s v="1652808948"/>
    <x v="2"/>
    <n v="119"/>
    <n v="0"/>
    <n v="1684.6100000000129"/>
  </r>
  <r>
    <x v="102"/>
    <x v="15"/>
    <s v="96923479"/>
    <x v="3"/>
    <n v="300"/>
    <n v="0"/>
    <n v="1984.6100000000129"/>
  </r>
  <r>
    <x v="102"/>
    <x v="2"/>
    <s v="96923479"/>
    <x v="3"/>
    <n v="0"/>
    <n v="23"/>
    <n v="1961.6100000000129"/>
  </r>
  <r>
    <x v="102"/>
    <x v="2"/>
    <s v=" "/>
    <x v="4"/>
    <n v="0"/>
    <n v="10"/>
    <n v="1951.6100000000129"/>
  </r>
  <r>
    <x v="102"/>
    <x v="10"/>
    <s v="96923479"/>
    <x v="3"/>
    <n v="0"/>
    <n v="4.83"/>
    <n v="1946.7800000000129"/>
  </r>
  <r>
    <x v="102"/>
    <x v="5"/>
    <s v=" "/>
    <x v="5"/>
    <n v="0"/>
    <n v="2.5099999999999998"/>
    <n v="1944.2700000000129"/>
  </r>
  <r>
    <x v="102"/>
    <x v="4"/>
    <s v=" "/>
    <x v="4"/>
    <n v="0"/>
    <n v="2.5099999999999998"/>
    <n v="1941.760000000013"/>
  </r>
  <r>
    <x v="102"/>
    <x v="3"/>
    <s v=" "/>
    <x v="4"/>
    <n v="0"/>
    <n v="2.1"/>
    <n v="1939.660000000013"/>
  </r>
  <r>
    <x v="102"/>
    <x v="7"/>
    <s v=" "/>
    <x v="4"/>
    <n v="0"/>
    <n v="0.26"/>
    <n v="1939.4000000000131"/>
  </r>
  <r>
    <x v="103"/>
    <x v="1"/>
    <s v="1662820422"/>
    <x v="2"/>
    <n v="20"/>
    <n v="0"/>
    <n v="1959.4000000000131"/>
  </r>
  <r>
    <x v="103"/>
    <x v="2"/>
    <s v=" "/>
    <x v="4"/>
    <n v="0"/>
    <n v="10"/>
    <n v="1949.4000000000131"/>
  </r>
  <r>
    <x v="103"/>
    <x v="3"/>
    <s v=" "/>
    <x v="4"/>
    <n v="0"/>
    <n v="2.1"/>
    <n v="1947.3000000000131"/>
  </r>
  <r>
    <x v="103"/>
    <x v="5"/>
    <s v=" "/>
    <x v="5"/>
    <n v="0"/>
    <n v="0.12"/>
    <n v="1947.1800000000133"/>
  </r>
  <r>
    <x v="103"/>
    <x v="4"/>
    <s v=" "/>
    <x v="4"/>
    <n v="0"/>
    <n v="0.12"/>
    <n v="1947.0600000000134"/>
  </r>
  <r>
    <x v="103"/>
    <x v="7"/>
    <s v=" "/>
    <x v="4"/>
    <n v="0"/>
    <n v="7.0000000000000007E-2"/>
    <n v="1946.9900000000134"/>
  </r>
  <r>
    <x v="104"/>
    <x v="1"/>
    <s v="1672526711"/>
    <x v="2"/>
    <n v="20"/>
    <n v="0"/>
    <n v="1966.9900000000134"/>
  </r>
  <r>
    <x v="104"/>
    <x v="2"/>
    <s v=" "/>
    <x v="4"/>
    <n v="0"/>
    <n v="10"/>
    <n v="1956.9900000000134"/>
  </r>
  <r>
    <x v="104"/>
    <x v="3"/>
    <s v=" "/>
    <x v="4"/>
    <n v="0"/>
    <n v="2.1"/>
    <n v="1954.8900000000135"/>
  </r>
  <r>
    <x v="104"/>
    <x v="5"/>
    <s v=" "/>
    <x v="5"/>
    <n v="0"/>
    <n v="0.12"/>
    <n v="1954.7700000000136"/>
  </r>
  <r>
    <x v="104"/>
    <x v="4"/>
    <s v=" "/>
    <x v="4"/>
    <n v="0"/>
    <n v="0.12"/>
    <n v="1954.6500000000137"/>
  </r>
  <r>
    <x v="104"/>
    <x v="7"/>
    <s v=" "/>
    <x v="4"/>
    <n v="0"/>
    <n v="7.0000000000000007E-2"/>
    <n v="1954.5800000000138"/>
  </r>
  <r>
    <x v="105"/>
    <x v="1"/>
    <s v="1682381425"/>
    <x v="2"/>
    <n v="24"/>
    <n v="0"/>
    <n v="1978.5800000000138"/>
  </r>
  <r>
    <x v="105"/>
    <x v="2"/>
    <s v=" "/>
    <x v="4"/>
    <n v="0"/>
    <n v="10"/>
    <n v="1968.5800000000138"/>
  </r>
  <r>
    <x v="105"/>
    <x v="3"/>
    <s v=" "/>
    <x v="4"/>
    <n v="0"/>
    <n v="2.1"/>
    <n v="1966.4800000000139"/>
  </r>
  <r>
    <x v="105"/>
    <x v="5"/>
    <s v=" "/>
    <x v="5"/>
    <n v="0"/>
    <n v="0.14000000000000001"/>
    <n v="1966.3400000000138"/>
  </r>
  <r>
    <x v="105"/>
    <x v="4"/>
    <s v=" "/>
    <x v="4"/>
    <n v="0"/>
    <n v="0.14000000000000001"/>
    <n v="1966.2000000000137"/>
  </r>
  <r>
    <x v="105"/>
    <x v="7"/>
    <s v=" "/>
    <x v="4"/>
    <n v="0"/>
    <n v="7.0000000000000007E-2"/>
    <n v="1966.1300000000138"/>
  </r>
  <r>
    <x v="106"/>
    <x v="1"/>
    <s v="1690036808"/>
    <x v="2"/>
    <n v="30"/>
    <n v="0"/>
    <n v="1996.1300000000138"/>
  </r>
  <r>
    <x v="106"/>
    <x v="2"/>
    <s v=" "/>
    <x v="4"/>
    <n v="0"/>
    <n v="10"/>
    <n v="1986.1300000000138"/>
  </r>
  <r>
    <x v="106"/>
    <x v="3"/>
    <s v=" "/>
    <x v="4"/>
    <n v="0"/>
    <n v="2.1"/>
    <n v="1984.0300000000138"/>
  </r>
  <r>
    <x v="106"/>
    <x v="5"/>
    <s v=" "/>
    <x v="5"/>
    <n v="0"/>
    <n v="0.18"/>
    <n v="1983.8500000000138"/>
  </r>
  <r>
    <x v="106"/>
    <x v="4"/>
    <s v=" "/>
    <x v="4"/>
    <n v="0"/>
    <n v="0.18"/>
    <n v="1983.6700000000137"/>
  </r>
  <r>
    <x v="106"/>
    <x v="7"/>
    <s v=" "/>
    <x v="4"/>
    <n v="0"/>
    <n v="7.0000000000000007E-2"/>
    <n v="1983.6000000000138"/>
  </r>
  <r>
    <x v="107"/>
    <x v="1"/>
    <s v="1705321835"/>
    <x v="2"/>
    <n v="89"/>
    <n v="0"/>
    <n v="2072.600000000014"/>
  </r>
  <r>
    <x v="107"/>
    <x v="1"/>
    <s v="1705100646"/>
    <x v="3"/>
    <n v="300"/>
    <n v="0"/>
    <n v="2372.600000000014"/>
  </r>
  <r>
    <x v="107"/>
    <x v="2"/>
    <s v=" "/>
    <x v="4"/>
    <n v="0"/>
    <n v="20"/>
    <n v="2352.600000000014"/>
  </r>
  <r>
    <x v="107"/>
    <x v="3"/>
    <s v=" "/>
    <x v="4"/>
    <n v="0"/>
    <n v="4.2"/>
    <n v="2348.4000000000142"/>
  </r>
  <r>
    <x v="107"/>
    <x v="4"/>
    <s v=" "/>
    <x v="4"/>
    <n v="0"/>
    <n v="2.33"/>
    <n v="2346.0700000000143"/>
  </r>
  <r>
    <x v="107"/>
    <x v="5"/>
    <s v=" "/>
    <x v="5"/>
    <n v="0"/>
    <n v="2.33"/>
    <n v="2343.7400000000143"/>
  </r>
  <r>
    <x v="107"/>
    <x v="7"/>
    <s v=" "/>
    <x v="4"/>
    <n v="0"/>
    <n v="0.16"/>
    <n v="2343.5800000000145"/>
  </r>
  <r>
    <x v="108"/>
    <x v="1"/>
    <s v="1716248136"/>
    <x v="2"/>
    <n v="78"/>
    <n v="0"/>
    <n v="2421.5800000000145"/>
  </r>
  <r>
    <x v="108"/>
    <x v="2"/>
    <s v=" "/>
    <x v="4"/>
    <n v="0"/>
    <n v="10"/>
    <n v="2411.5800000000145"/>
  </r>
  <r>
    <x v="108"/>
    <x v="3"/>
    <s v=" "/>
    <x v="4"/>
    <n v="0"/>
    <n v="2.1"/>
    <n v="2409.4800000000146"/>
  </r>
  <r>
    <x v="108"/>
    <x v="5"/>
    <s v=" "/>
    <x v="5"/>
    <n v="0"/>
    <n v="0.47"/>
    <n v="2409.0100000000148"/>
  </r>
  <r>
    <x v="108"/>
    <x v="4"/>
    <s v=" "/>
    <x v="4"/>
    <n v="0"/>
    <n v="0.47"/>
    <n v="2408.540000000015"/>
  </r>
  <r>
    <x v="108"/>
    <x v="7"/>
    <s v=" "/>
    <x v="4"/>
    <n v="0"/>
    <n v="7.0000000000000007E-2"/>
    <n v="2408.4700000000148"/>
  </r>
  <r>
    <x v="109"/>
    <x v="1"/>
    <s v="1723984102"/>
    <x v="2"/>
    <n v="15"/>
    <n v="0"/>
    <n v="2423.4700000000148"/>
  </r>
  <r>
    <x v="109"/>
    <x v="1"/>
    <s v="1724968798"/>
    <x v="1"/>
    <n v="138.25"/>
    <n v="0"/>
    <n v="2561.7200000000148"/>
  </r>
  <r>
    <x v="109"/>
    <x v="1"/>
    <s v="1724981130"/>
    <x v="1"/>
    <n v="138.25"/>
    <n v="0"/>
    <n v="2699.9700000000148"/>
  </r>
  <r>
    <x v="109"/>
    <x v="2"/>
    <s v=" "/>
    <x v="4"/>
    <n v="0"/>
    <n v="30"/>
    <n v="2669.9700000000148"/>
  </r>
  <r>
    <x v="109"/>
    <x v="3"/>
    <s v=" "/>
    <x v="4"/>
    <n v="0"/>
    <n v="6.3"/>
    <n v="2663.6700000000146"/>
  </r>
  <r>
    <x v="109"/>
    <x v="4"/>
    <s v=" "/>
    <x v="4"/>
    <n v="0"/>
    <n v="1.75"/>
    <n v="2661.9200000000146"/>
  </r>
  <r>
    <x v="109"/>
    <x v="5"/>
    <s v=" "/>
    <x v="5"/>
    <n v="0"/>
    <n v="1.75"/>
    <n v="2660.1700000000146"/>
  </r>
  <r>
    <x v="109"/>
    <x v="7"/>
    <s v=" "/>
    <x v="4"/>
    <n v="0"/>
    <n v="0.23"/>
    <n v="2659.9400000000146"/>
  </r>
  <r>
    <x v="110"/>
    <x v="1"/>
    <s v="1737198912"/>
    <x v="2"/>
    <n v="20"/>
    <n v="0"/>
    <n v="2679.9400000000146"/>
  </r>
  <r>
    <x v="110"/>
    <x v="2"/>
    <s v=" "/>
    <x v="4"/>
    <n v="0"/>
    <n v="10"/>
    <n v="2669.9400000000146"/>
  </r>
  <r>
    <x v="110"/>
    <x v="3"/>
    <s v=" "/>
    <x v="4"/>
    <n v="0"/>
    <n v="2.1"/>
    <n v="2667.8400000000147"/>
  </r>
  <r>
    <x v="110"/>
    <x v="5"/>
    <s v=" "/>
    <x v="5"/>
    <n v="0"/>
    <n v="0.12"/>
    <n v="2667.7200000000148"/>
  </r>
  <r>
    <x v="110"/>
    <x v="4"/>
    <s v=" "/>
    <x v="4"/>
    <n v="0"/>
    <n v="0.12"/>
    <n v="2667.6000000000149"/>
  </r>
  <r>
    <x v="110"/>
    <x v="7"/>
    <s v=" "/>
    <x v="4"/>
    <n v="0"/>
    <n v="7.0000000000000007E-2"/>
    <n v="2667.5300000000148"/>
  </r>
  <r>
    <x v="111"/>
    <x v="1"/>
    <s v="5777043"/>
    <x v="2"/>
    <n v="65"/>
    <n v="0"/>
    <n v="2732.5300000000148"/>
  </r>
  <r>
    <x v="111"/>
    <x v="15"/>
    <s v="54435634"/>
    <x v="13"/>
    <n v="269.02"/>
    <n v="0"/>
    <n v="3001.5500000000147"/>
  </r>
  <r>
    <x v="111"/>
    <x v="1"/>
    <s v="5709264"/>
    <x v="3"/>
    <n v="300"/>
    <n v="0"/>
    <n v="3301.5500000000147"/>
  </r>
  <r>
    <x v="111"/>
    <x v="2"/>
    <s v="54435634"/>
    <x v="13"/>
    <n v="0"/>
    <n v="23"/>
    <n v="3278.5500000000147"/>
  </r>
  <r>
    <x v="111"/>
    <x v="2"/>
    <s v=" "/>
    <x v="4"/>
    <n v="0"/>
    <n v="20"/>
    <n v="3258.5500000000147"/>
  </r>
  <r>
    <x v="111"/>
    <x v="10"/>
    <s v="54435634"/>
    <x v="13"/>
    <n v="0"/>
    <n v="4.83"/>
    <n v="3253.7200000000148"/>
  </r>
  <r>
    <x v="111"/>
    <x v="3"/>
    <s v=" "/>
    <x v="4"/>
    <n v="0"/>
    <n v="4.2"/>
    <n v="3249.520000000015"/>
  </r>
  <r>
    <x v="111"/>
    <x v="5"/>
    <s v=" "/>
    <x v="5"/>
    <n v="0"/>
    <n v="3.8"/>
    <n v="3245.7200000000148"/>
  </r>
  <r>
    <x v="111"/>
    <x v="4"/>
    <s v=" "/>
    <x v="4"/>
    <n v="0"/>
    <n v="3.8"/>
    <n v="3241.9200000000146"/>
  </r>
  <r>
    <x v="111"/>
    <x v="7"/>
    <s v=" "/>
    <x v="4"/>
    <n v="0"/>
    <n v="0.34"/>
    <n v="3241.5800000000145"/>
  </r>
  <r>
    <x v="112"/>
    <x v="1"/>
    <s v="16565256"/>
    <x v="2"/>
    <n v="30"/>
    <n v="0"/>
    <n v="3271.5800000000145"/>
  </r>
  <r>
    <x v="112"/>
    <x v="8"/>
    <s v="15768711"/>
    <x v="4"/>
    <n v="0"/>
    <n v="2000"/>
    <n v="1271.5800000000145"/>
  </r>
  <r>
    <x v="112"/>
    <x v="2"/>
    <s v=" "/>
    <x v="4"/>
    <n v="0"/>
    <n v="10"/>
    <n v="1261.5800000000145"/>
  </r>
  <r>
    <x v="112"/>
    <x v="9"/>
    <s v="10530627"/>
    <x v="4"/>
    <n v="0"/>
    <n v="6.6"/>
    <n v="1254.9800000000146"/>
  </r>
  <r>
    <x v="112"/>
    <x v="3"/>
    <s v=" "/>
    <x v="4"/>
    <n v="0"/>
    <n v="2.1"/>
    <n v="1252.8800000000147"/>
  </r>
  <r>
    <x v="112"/>
    <x v="10"/>
    <s v="10530627"/>
    <x v="4"/>
    <n v="0"/>
    <n v="1.39"/>
    <n v="1251.4900000000146"/>
  </r>
  <r>
    <x v="112"/>
    <x v="5"/>
    <s v=" "/>
    <x v="5"/>
    <n v="0"/>
    <n v="0.18"/>
    <n v="1251.3100000000145"/>
  </r>
  <r>
    <x v="112"/>
    <x v="4"/>
    <s v=" "/>
    <x v="4"/>
    <n v="0"/>
    <n v="0.18"/>
    <n v="1251.1300000000144"/>
  </r>
  <r>
    <x v="112"/>
    <x v="7"/>
    <s v=" "/>
    <x v="4"/>
    <n v="0"/>
    <n v="0.12"/>
    <n v="1251.0100000000145"/>
  </r>
  <r>
    <x v="113"/>
    <x v="1"/>
    <s v="26029767"/>
    <x v="2"/>
    <n v="15"/>
    <n v="0"/>
    <n v="1266.0100000000145"/>
  </r>
  <r>
    <x v="113"/>
    <x v="2"/>
    <s v=" "/>
    <x v="4"/>
    <n v="0"/>
    <n v="10"/>
    <n v="1256.0100000000145"/>
  </r>
  <r>
    <x v="113"/>
    <x v="3"/>
    <s v=" "/>
    <x v="4"/>
    <n v="0"/>
    <n v="2.1"/>
    <n v="1253.9100000000146"/>
  </r>
  <r>
    <x v="113"/>
    <x v="5"/>
    <s v=" "/>
    <x v="5"/>
    <n v="0"/>
    <n v="0.09"/>
    <n v="1253.8200000000147"/>
  </r>
  <r>
    <x v="113"/>
    <x v="4"/>
    <s v=" "/>
    <x v="4"/>
    <n v="0"/>
    <n v="0.09"/>
    <n v="1253.7300000000148"/>
  </r>
  <r>
    <x v="113"/>
    <x v="7"/>
    <s v=" "/>
    <x v="4"/>
    <n v="0"/>
    <n v="7.0000000000000007E-2"/>
    <n v="1253.6600000000149"/>
  </r>
  <r>
    <x v="114"/>
    <x v="1"/>
    <s v="36100722"/>
    <x v="2"/>
    <n v="25"/>
    <n v="0"/>
    <n v="1278.6600000000149"/>
  </r>
  <r>
    <x v="114"/>
    <x v="11"/>
    <s v=" "/>
    <x v="4"/>
    <n v="0"/>
    <n v="750"/>
    <n v="528.66000000001486"/>
  </r>
  <r>
    <x v="114"/>
    <x v="10"/>
    <s v=" "/>
    <x v="4"/>
    <n v="0"/>
    <n v="157.5"/>
    <n v="371.16000000001486"/>
  </r>
  <r>
    <x v="114"/>
    <x v="2"/>
    <s v=" "/>
    <x v="4"/>
    <n v="0"/>
    <n v="10"/>
    <n v="361.16000000001486"/>
  </r>
  <r>
    <x v="114"/>
    <x v="7"/>
    <s v=" "/>
    <x v="4"/>
    <n v="0"/>
    <n v="5.52"/>
    <n v="355.64000000001488"/>
  </r>
  <r>
    <x v="114"/>
    <x v="3"/>
    <s v=" "/>
    <x v="4"/>
    <n v="0"/>
    <n v="2.1"/>
    <n v="353.54000000001486"/>
  </r>
  <r>
    <x v="114"/>
    <x v="4"/>
    <s v=" "/>
    <x v="4"/>
    <n v="0"/>
    <n v="0.15"/>
    <n v="353.39000000001488"/>
  </r>
  <r>
    <x v="114"/>
    <x v="5"/>
    <s v=" "/>
    <x v="5"/>
    <n v="0"/>
    <n v="0.15"/>
    <n v="353.2400000000149"/>
  </r>
  <r>
    <x v="115"/>
    <x v="1"/>
    <s v="42300787"/>
    <x v="2"/>
    <n v="14"/>
    <n v="0"/>
    <n v="367.2400000000149"/>
  </r>
  <r>
    <x v="115"/>
    <x v="2"/>
    <s v=" "/>
    <x v="4"/>
    <n v="0"/>
    <n v="10"/>
    <n v="357.2400000000149"/>
  </r>
  <r>
    <x v="115"/>
    <x v="3"/>
    <s v=" "/>
    <x v="4"/>
    <n v="0"/>
    <n v="2.1"/>
    <n v="355.14000000001488"/>
  </r>
  <r>
    <x v="115"/>
    <x v="5"/>
    <s v=" "/>
    <x v="5"/>
    <n v="0"/>
    <n v="0.08"/>
    <n v="355.0600000000149"/>
  </r>
  <r>
    <x v="115"/>
    <x v="4"/>
    <s v=" "/>
    <x v="4"/>
    <n v="0"/>
    <n v="0.08"/>
    <n v="354.98000000001491"/>
  </r>
  <r>
    <x v="115"/>
    <x v="7"/>
    <s v=" "/>
    <x v="4"/>
    <n v="0"/>
    <n v="7.0000000000000007E-2"/>
    <n v="354.91000000001492"/>
  </r>
  <r>
    <x v="116"/>
    <x v="1"/>
    <s v="59912793"/>
    <x v="1"/>
    <n v="141.79"/>
    <n v="0"/>
    <n v="496.70000000001494"/>
  </r>
  <r>
    <x v="116"/>
    <x v="1"/>
    <s v="59901490"/>
    <x v="1"/>
    <n v="141.79"/>
    <n v="0"/>
    <n v="638.4900000000149"/>
  </r>
  <r>
    <x v="116"/>
    <x v="15"/>
    <s v="54546863"/>
    <x v="13"/>
    <n v="276.12"/>
    <n v="0"/>
    <n v="914.61000000001491"/>
  </r>
  <r>
    <x v="116"/>
    <x v="1"/>
    <s v="59730723"/>
    <x v="3"/>
    <n v="300"/>
    <n v="0"/>
    <n v="1214.6100000000149"/>
  </r>
  <r>
    <x v="116"/>
    <x v="2"/>
    <s v=" "/>
    <x v="4"/>
    <n v="0"/>
    <n v="30"/>
    <n v="1184.6100000000149"/>
  </r>
  <r>
    <x v="116"/>
    <x v="2"/>
    <s v="54546863"/>
    <x v="13"/>
    <n v="0"/>
    <n v="23"/>
    <n v="1161.6100000000149"/>
  </r>
  <r>
    <x v="116"/>
    <x v="3"/>
    <s v=" "/>
    <x v="4"/>
    <n v="0"/>
    <n v="6.3"/>
    <n v="1155.310000000015"/>
  </r>
  <r>
    <x v="116"/>
    <x v="5"/>
    <s v=" "/>
    <x v="5"/>
    <n v="0"/>
    <n v="5.16"/>
    <n v="1150.1500000000149"/>
  </r>
  <r>
    <x v="116"/>
    <x v="4"/>
    <s v=" "/>
    <x v="4"/>
    <n v="0"/>
    <n v="5.16"/>
    <n v="1144.9900000000148"/>
  </r>
  <r>
    <x v="116"/>
    <x v="10"/>
    <s v="54546863"/>
    <x v="13"/>
    <n v="0"/>
    <n v="4.83"/>
    <n v="1140.1600000000149"/>
  </r>
  <r>
    <x v="116"/>
    <x v="7"/>
    <s v=" "/>
    <x v="4"/>
    <n v="0"/>
    <n v="0.42"/>
    <n v="1139.7400000000148"/>
  </r>
  <r>
    <x v="117"/>
    <x v="1"/>
    <s v="65993027"/>
    <x v="2"/>
    <n v="100"/>
    <n v="0"/>
    <n v="1239.7400000000148"/>
  </r>
  <r>
    <x v="117"/>
    <x v="2"/>
    <s v=" "/>
    <x v="4"/>
    <n v="0"/>
    <n v="10"/>
    <n v="1229.7400000000148"/>
  </r>
  <r>
    <x v="117"/>
    <x v="3"/>
    <s v=" "/>
    <x v="4"/>
    <n v="0"/>
    <n v="2.1"/>
    <n v="1227.6400000000149"/>
  </r>
  <r>
    <x v="117"/>
    <x v="5"/>
    <s v=" "/>
    <x v="5"/>
    <n v="0"/>
    <n v="0.6"/>
    <n v="1227.040000000015"/>
  </r>
  <r>
    <x v="117"/>
    <x v="4"/>
    <s v=" "/>
    <x v="4"/>
    <n v="0"/>
    <n v="0.6"/>
    <n v="1226.4400000000151"/>
  </r>
  <r>
    <x v="117"/>
    <x v="7"/>
    <s v=" "/>
    <x v="4"/>
    <n v="0"/>
    <n v="7.0000000000000007E-2"/>
    <n v="1226.3700000000151"/>
  </r>
  <r>
    <x v="118"/>
    <x v="1"/>
    <s v="78318698"/>
    <x v="2"/>
    <n v="20"/>
    <n v="0"/>
    <n v="1246.3700000000151"/>
  </r>
  <r>
    <x v="118"/>
    <x v="1"/>
    <s v="77501228"/>
    <x v="14"/>
    <n v="48.23"/>
    <n v="0"/>
    <n v="1294.6000000000151"/>
  </r>
  <r>
    <x v="118"/>
    <x v="2"/>
    <s v=" "/>
    <x v="4"/>
    <n v="0"/>
    <n v="20"/>
    <n v="1274.6000000000151"/>
  </r>
  <r>
    <x v="118"/>
    <x v="3"/>
    <s v=" "/>
    <x v="4"/>
    <n v="0"/>
    <n v="4.2"/>
    <n v="1270.4000000000151"/>
  </r>
  <r>
    <x v="118"/>
    <x v="4"/>
    <s v=" "/>
    <x v="4"/>
    <n v="0"/>
    <n v="0.41"/>
    <n v="1269.990000000015"/>
  </r>
  <r>
    <x v="118"/>
    <x v="5"/>
    <s v=" "/>
    <x v="5"/>
    <n v="0"/>
    <n v="0.41"/>
    <n v="1269.5800000000149"/>
  </r>
  <r>
    <x v="118"/>
    <x v="7"/>
    <s v=" "/>
    <x v="4"/>
    <n v="0"/>
    <n v="0.15"/>
    <n v="1269.4300000000148"/>
  </r>
  <r>
    <x v="119"/>
    <x v="1"/>
    <s v="92850702"/>
    <x v="2"/>
    <n v="50"/>
    <n v="0"/>
    <n v="1319.4300000000148"/>
  </r>
  <r>
    <x v="119"/>
    <x v="2"/>
    <s v=" "/>
    <x v="4"/>
    <n v="0"/>
    <n v="10"/>
    <n v="1309.4300000000148"/>
  </r>
  <r>
    <x v="119"/>
    <x v="3"/>
    <s v=" "/>
    <x v="4"/>
    <n v="0"/>
    <n v="2.1"/>
    <n v="1307.3300000000149"/>
  </r>
  <r>
    <x v="119"/>
    <x v="5"/>
    <s v=" "/>
    <x v="5"/>
    <n v="0"/>
    <n v="0.3"/>
    <n v="1307.030000000015"/>
  </r>
  <r>
    <x v="119"/>
    <x v="4"/>
    <s v=" "/>
    <x v="4"/>
    <n v="0"/>
    <n v="0.3"/>
    <n v="1306.730000000015"/>
  </r>
  <r>
    <x v="119"/>
    <x v="7"/>
    <s v=" "/>
    <x v="4"/>
    <n v="0"/>
    <n v="7.0000000000000007E-2"/>
    <n v="1306.6600000000151"/>
  </r>
  <r>
    <x v="120"/>
    <x v="1"/>
    <s v="102993902"/>
    <x v="2"/>
    <n v="16"/>
    <n v="0"/>
    <n v="1322.6600000000151"/>
  </r>
  <r>
    <x v="120"/>
    <x v="1"/>
    <s v="103769078"/>
    <x v="1"/>
    <n v="170.81"/>
    <n v="0"/>
    <n v="1493.470000000015"/>
  </r>
  <r>
    <x v="120"/>
    <x v="1"/>
    <s v="103785269"/>
    <x v="1"/>
    <n v="170.81"/>
    <n v="0"/>
    <n v="1664.280000000015"/>
  </r>
  <r>
    <x v="120"/>
    <x v="2"/>
    <s v=" "/>
    <x v="4"/>
    <n v="0"/>
    <n v="30"/>
    <n v="1634.280000000015"/>
  </r>
  <r>
    <x v="120"/>
    <x v="3"/>
    <s v=" "/>
    <x v="4"/>
    <n v="0"/>
    <n v="6.3"/>
    <n v="1627.980000000015"/>
  </r>
  <r>
    <x v="120"/>
    <x v="4"/>
    <s v=" "/>
    <x v="4"/>
    <n v="0"/>
    <n v="2.14"/>
    <n v="1625.8400000000149"/>
  </r>
  <r>
    <x v="120"/>
    <x v="5"/>
    <s v=" "/>
    <x v="5"/>
    <n v="0"/>
    <n v="2.14"/>
    <n v="1623.7000000000148"/>
  </r>
  <r>
    <x v="120"/>
    <x v="7"/>
    <s v=" "/>
    <x v="4"/>
    <n v="0"/>
    <n v="0.23"/>
    <n v="1623.4700000000148"/>
  </r>
  <r>
    <x v="121"/>
    <x v="1"/>
    <s v="118587552"/>
    <x v="2"/>
    <n v="78"/>
    <n v="0"/>
    <n v="1701.4700000000148"/>
  </r>
  <r>
    <x v="121"/>
    <x v="2"/>
    <s v=" "/>
    <x v="4"/>
    <n v="0"/>
    <n v="10"/>
    <n v="1691.4700000000148"/>
  </r>
  <r>
    <x v="121"/>
    <x v="3"/>
    <s v=" "/>
    <x v="4"/>
    <n v="0"/>
    <n v="2.1"/>
    <n v="1689.3700000000149"/>
  </r>
  <r>
    <x v="121"/>
    <x v="5"/>
    <s v=" "/>
    <x v="5"/>
    <n v="0"/>
    <n v="0.47"/>
    <n v="1688.9000000000149"/>
  </r>
  <r>
    <x v="121"/>
    <x v="4"/>
    <s v=" "/>
    <x v="4"/>
    <n v="0"/>
    <n v="0.47"/>
    <n v="1688.4300000000148"/>
  </r>
  <r>
    <x v="121"/>
    <x v="7"/>
    <s v=" "/>
    <x v="4"/>
    <n v="0"/>
    <n v="7.0000000000000007E-2"/>
    <n v="1688.3600000000149"/>
  </r>
  <r>
    <x v="122"/>
    <x v="1"/>
    <s v="128955614"/>
    <x v="2"/>
    <n v="60"/>
    <n v="0"/>
    <n v="1748.3600000000149"/>
  </r>
  <r>
    <x v="122"/>
    <x v="1"/>
    <s v="129187081"/>
    <x v="3"/>
    <n v="300"/>
    <n v="0"/>
    <n v="2048.3600000000151"/>
  </r>
  <r>
    <x v="122"/>
    <x v="2"/>
    <s v=" "/>
    <x v="4"/>
    <n v="0"/>
    <n v="20"/>
    <n v="2028.3600000000151"/>
  </r>
  <r>
    <x v="122"/>
    <x v="3"/>
    <s v=" "/>
    <x v="4"/>
    <n v="0"/>
    <n v="4.2"/>
    <n v="2024.1600000000151"/>
  </r>
  <r>
    <x v="122"/>
    <x v="4"/>
    <s v=" "/>
    <x v="4"/>
    <n v="0"/>
    <n v="2.16"/>
    <n v="2022.000000000015"/>
  </r>
  <r>
    <x v="122"/>
    <x v="5"/>
    <s v=" "/>
    <x v="5"/>
    <n v="0"/>
    <n v="2.16"/>
    <n v="2019.8400000000149"/>
  </r>
  <r>
    <x v="122"/>
    <x v="7"/>
    <s v=" "/>
    <x v="4"/>
    <n v="0"/>
    <n v="0.16"/>
    <n v="2019.6800000000148"/>
  </r>
  <r>
    <x v="123"/>
    <x v="1"/>
    <s v="137788922"/>
    <x v="2"/>
    <n v="16"/>
    <n v="0"/>
    <n v="2035.6800000000148"/>
  </r>
  <r>
    <x v="123"/>
    <x v="2"/>
    <s v=" "/>
    <x v="4"/>
    <n v="0"/>
    <n v="10"/>
    <n v="2025.6800000000148"/>
  </r>
  <r>
    <x v="123"/>
    <x v="3"/>
    <s v=" "/>
    <x v="4"/>
    <n v="0"/>
    <n v="2.1"/>
    <n v="2023.5800000000149"/>
  </r>
  <r>
    <x v="123"/>
    <x v="5"/>
    <s v=" "/>
    <x v="5"/>
    <n v="0"/>
    <n v="0.1"/>
    <n v="2023.480000000015"/>
  </r>
  <r>
    <x v="123"/>
    <x v="4"/>
    <s v=" "/>
    <x v="4"/>
    <n v="0"/>
    <n v="0.1"/>
    <n v="2023.3800000000151"/>
  </r>
  <r>
    <x v="123"/>
    <x v="7"/>
    <s v=" "/>
    <x v="4"/>
    <n v="0"/>
    <n v="7.0000000000000007E-2"/>
    <n v="2023.3100000000152"/>
  </r>
  <r>
    <x v="124"/>
    <x v="1"/>
    <s v="149221617"/>
    <x v="2"/>
    <n v="60"/>
    <n v="0"/>
    <n v="2083.310000000015"/>
  </r>
  <r>
    <x v="124"/>
    <x v="2"/>
    <s v=" "/>
    <x v="4"/>
    <n v="0"/>
    <n v="10"/>
    <n v="2073.310000000015"/>
  </r>
  <r>
    <x v="124"/>
    <x v="3"/>
    <s v=" "/>
    <x v="4"/>
    <n v="0"/>
    <n v="2.1"/>
    <n v="2071.210000000015"/>
  </r>
  <r>
    <x v="124"/>
    <x v="5"/>
    <s v=" "/>
    <x v="5"/>
    <n v="0"/>
    <n v="0.36"/>
    <n v="2070.8500000000149"/>
  </r>
  <r>
    <x v="124"/>
    <x v="4"/>
    <s v=" "/>
    <x v="4"/>
    <n v="0"/>
    <n v="0.36"/>
    <n v="2070.4900000000148"/>
  </r>
  <r>
    <x v="124"/>
    <x v="7"/>
    <s v=" "/>
    <x v="4"/>
    <n v="0"/>
    <n v="7.0000000000000007E-2"/>
    <n v="2070.4200000000146"/>
  </r>
  <r>
    <x v="125"/>
    <x v="1"/>
    <s v="158652492"/>
    <x v="2"/>
    <n v="75"/>
    <n v="0"/>
    <n v="2145.4200000000146"/>
  </r>
  <r>
    <x v="125"/>
    <x v="1"/>
    <s v="158722188"/>
    <x v="1"/>
    <n v="164.97"/>
    <n v="0"/>
    <n v="2310.3900000000144"/>
  </r>
  <r>
    <x v="125"/>
    <x v="1"/>
    <s v="158736371"/>
    <x v="1"/>
    <n v="164.97"/>
    <n v="0"/>
    <n v="2475.3600000000142"/>
  </r>
  <r>
    <x v="125"/>
    <x v="1"/>
    <s v="158403625"/>
    <x v="15"/>
    <n v="4095.94"/>
    <n v="0"/>
    <n v="6571.3000000000138"/>
  </r>
  <r>
    <x v="125"/>
    <x v="8"/>
    <s v="16798286"/>
    <x v="4"/>
    <n v="0"/>
    <n v="5000"/>
    <n v="1571.3000000000138"/>
  </r>
  <r>
    <x v="125"/>
    <x v="2"/>
    <s v=" "/>
    <x v="4"/>
    <n v="0"/>
    <n v="40"/>
    <n v="1531.3000000000138"/>
  </r>
  <r>
    <x v="125"/>
    <x v="5"/>
    <s v=" "/>
    <x v="5"/>
    <n v="0"/>
    <n v="27.01"/>
    <n v="1504.2900000000138"/>
  </r>
  <r>
    <x v="125"/>
    <x v="4"/>
    <s v=" "/>
    <x v="4"/>
    <n v="0"/>
    <n v="27.01"/>
    <n v="1477.2800000000138"/>
  </r>
  <r>
    <x v="125"/>
    <x v="3"/>
    <s v=" "/>
    <x v="4"/>
    <n v="0"/>
    <n v="8.4"/>
    <n v="1468.8800000000138"/>
  </r>
  <r>
    <x v="125"/>
    <x v="9"/>
    <s v="10530714"/>
    <x v="4"/>
    <n v="0"/>
    <n v="6.6"/>
    <n v="1462.2800000000138"/>
  </r>
  <r>
    <x v="125"/>
    <x v="10"/>
    <s v="10530714"/>
    <x v="4"/>
    <n v="0"/>
    <n v="1.39"/>
    <n v="1460.8900000000137"/>
  </r>
  <r>
    <x v="125"/>
    <x v="7"/>
    <s v=" "/>
    <x v="4"/>
    <n v="0"/>
    <n v="0.5"/>
    <n v="1460.3900000000137"/>
  </r>
  <r>
    <x v="126"/>
    <x v="1"/>
    <s v="169318596"/>
    <x v="2"/>
    <n v="230"/>
    <n v="0"/>
    <n v="1690.3900000000137"/>
  </r>
  <r>
    <x v="126"/>
    <x v="1"/>
    <s v="170663077"/>
    <x v="3"/>
    <n v="300"/>
    <n v="0"/>
    <n v="1990.3900000000137"/>
  </r>
  <r>
    <x v="126"/>
    <x v="2"/>
    <s v=" "/>
    <x v="4"/>
    <n v="0"/>
    <n v="20"/>
    <n v="1970.3900000000137"/>
  </r>
  <r>
    <x v="126"/>
    <x v="3"/>
    <s v=" "/>
    <x v="4"/>
    <n v="0"/>
    <n v="4.2"/>
    <n v="1966.1900000000137"/>
  </r>
  <r>
    <x v="126"/>
    <x v="5"/>
    <s v=" "/>
    <x v="5"/>
    <n v="0"/>
    <n v="3.18"/>
    <n v="1963.0100000000136"/>
  </r>
  <r>
    <x v="126"/>
    <x v="4"/>
    <s v=" "/>
    <x v="4"/>
    <n v="0"/>
    <n v="3.18"/>
    <n v="1959.8300000000136"/>
  </r>
  <r>
    <x v="126"/>
    <x v="7"/>
    <s v=" "/>
    <x v="4"/>
    <n v="0"/>
    <n v="0.17"/>
    <n v="1959.6600000000135"/>
  </r>
  <r>
    <x v="127"/>
    <x v="1"/>
    <s v="177046667"/>
    <x v="2"/>
    <n v="35"/>
    <n v="0"/>
    <n v="1994.6600000000135"/>
  </r>
  <r>
    <x v="127"/>
    <x v="2"/>
    <s v=" "/>
    <x v="4"/>
    <n v="0"/>
    <n v="10"/>
    <n v="1984.6600000000135"/>
  </r>
  <r>
    <x v="127"/>
    <x v="3"/>
    <s v=" "/>
    <x v="4"/>
    <n v="0"/>
    <n v="2.1"/>
    <n v="1982.5600000000136"/>
  </r>
  <r>
    <x v="127"/>
    <x v="5"/>
    <s v=" "/>
    <x v="5"/>
    <n v="0"/>
    <n v="0.21"/>
    <n v="1982.3500000000136"/>
  </r>
  <r>
    <x v="127"/>
    <x v="4"/>
    <s v=" "/>
    <x v="4"/>
    <n v="0"/>
    <n v="0.21"/>
    <n v="1982.1400000000135"/>
  </r>
  <r>
    <x v="127"/>
    <x v="7"/>
    <s v=" "/>
    <x v="4"/>
    <n v="0"/>
    <n v="7.0000000000000007E-2"/>
    <n v="1982.0700000000136"/>
  </r>
  <r>
    <x v="128"/>
    <x v="1"/>
    <s v="188866563"/>
    <x v="2"/>
    <n v="87"/>
    <n v="0"/>
    <n v="2069.0700000000134"/>
  </r>
  <r>
    <x v="128"/>
    <x v="2"/>
    <s v=" "/>
    <x v="4"/>
    <n v="0"/>
    <n v="10"/>
    <n v="2059.0700000000134"/>
  </r>
  <r>
    <x v="128"/>
    <x v="3"/>
    <s v=" "/>
    <x v="4"/>
    <n v="0"/>
    <n v="2.1"/>
    <n v="2056.9700000000134"/>
  </r>
  <r>
    <x v="128"/>
    <x v="5"/>
    <s v=" "/>
    <x v="5"/>
    <n v="0"/>
    <n v="0.52"/>
    <n v="2056.4500000000135"/>
  </r>
  <r>
    <x v="128"/>
    <x v="4"/>
    <s v=" "/>
    <x v="4"/>
    <n v="0"/>
    <n v="0.52"/>
    <n v="2055.9300000000135"/>
  </r>
  <r>
    <x v="128"/>
    <x v="7"/>
    <s v=" "/>
    <x v="4"/>
    <n v="0"/>
    <n v="7.0000000000000007E-2"/>
    <n v="2055.8600000000133"/>
  </r>
  <r>
    <x v="129"/>
    <x v="1"/>
    <s v="199096965"/>
    <x v="2"/>
    <n v="73"/>
    <n v="0"/>
    <n v="2128.8600000000133"/>
  </r>
  <r>
    <x v="129"/>
    <x v="2"/>
    <s v=" "/>
    <x v="4"/>
    <n v="0"/>
    <n v="10"/>
    <n v="2118.8600000000133"/>
  </r>
  <r>
    <x v="129"/>
    <x v="3"/>
    <s v=" "/>
    <x v="4"/>
    <n v="0"/>
    <n v="2.1"/>
    <n v="2116.7600000000134"/>
  </r>
  <r>
    <x v="129"/>
    <x v="5"/>
    <s v=" "/>
    <x v="5"/>
    <n v="0"/>
    <n v="0.44"/>
    <n v="2116.3200000000134"/>
  </r>
  <r>
    <x v="129"/>
    <x v="4"/>
    <s v=" "/>
    <x v="4"/>
    <n v="0"/>
    <n v="0.44"/>
    <n v="2115.8800000000133"/>
  </r>
  <r>
    <x v="129"/>
    <x v="7"/>
    <s v=" "/>
    <x v="4"/>
    <n v="0"/>
    <n v="7.0000000000000007E-2"/>
    <n v="2115.8100000000131"/>
  </r>
  <r>
    <x v="130"/>
    <x v="1"/>
    <s v="209111657"/>
    <x v="2"/>
    <n v="65"/>
    <n v="0"/>
    <n v="2180.8100000000131"/>
  </r>
  <r>
    <x v="130"/>
    <x v="1"/>
    <s v="210683857"/>
    <x v="1"/>
    <n v="195.47"/>
    <n v="0"/>
    <n v="2376.2800000000129"/>
  </r>
  <r>
    <x v="130"/>
    <x v="1"/>
    <s v="210700717"/>
    <x v="1"/>
    <n v="195.47"/>
    <n v="0"/>
    <n v="2571.7500000000127"/>
  </r>
  <r>
    <x v="130"/>
    <x v="2"/>
    <s v=" "/>
    <x v="4"/>
    <n v="0"/>
    <n v="30"/>
    <n v="2541.7500000000127"/>
  </r>
  <r>
    <x v="130"/>
    <x v="3"/>
    <s v=" "/>
    <x v="4"/>
    <n v="0"/>
    <n v="6.3"/>
    <n v="2535.4500000000126"/>
  </r>
  <r>
    <x v="130"/>
    <x v="4"/>
    <s v=" "/>
    <x v="4"/>
    <n v="0"/>
    <n v="2.73"/>
    <n v="2532.7200000000125"/>
  </r>
  <r>
    <x v="130"/>
    <x v="5"/>
    <s v=" "/>
    <x v="5"/>
    <n v="0"/>
    <n v="2.73"/>
    <n v="2529.9900000000125"/>
  </r>
  <r>
    <x v="130"/>
    <x v="7"/>
    <s v=" "/>
    <x v="4"/>
    <n v="0"/>
    <n v="0.24"/>
    <n v="2529.7500000000127"/>
  </r>
  <r>
    <x v="131"/>
    <x v="1"/>
    <s v="221240062"/>
    <x v="2"/>
    <n v="286"/>
    <n v="0"/>
    <n v="2815.7500000000127"/>
  </r>
  <r>
    <x v="131"/>
    <x v="1"/>
    <s v="221468574"/>
    <x v="3"/>
    <n v="300"/>
    <n v="0"/>
    <n v="3115.7500000000127"/>
  </r>
  <r>
    <x v="131"/>
    <x v="15"/>
    <s v="54903041"/>
    <x v="13"/>
    <n v="949.58"/>
    <n v="0"/>
    <n v="4065.3300000000127"/>
  </r>
  <r>
    <x v="131"/>
    <x v="8"/>
    <s v="17299578"/>
    <x v="4"/>
    <n v="0"/>
    <n v="3000"/>
    <n v="1065.3300000000127"/>
  </r>
  <r>
    <x v="131"/>
    <x v="2"/>
    <s v="54903041"/>
    <x v="13"/>
    <n v="0"/>
    <n v="23"/>
    <n v="1042.3300000000127"/>
  </r>
  <r>
    <x v="131"/>
    <x v="2"/>
    <s v=" "/>
    <x v="4"/>
    <n v="0"/>
    <n v="20"/>
    <n v="1022.3300000000127"/>
  </r>
  <r>
    <x v="131"/>
    <x v="4"/>
    <s v=" "/>
    <x v="4"/>
    <n v="0"/>
    <n v="9.2200000000000006"/>
    <n v="1013.1100000000126"/>
  </r>
  <r>
    <x v="131"/>
    <x v="5"/>
    <s v=" "/>
    <x v="5"/>
    <n v="0"/>
    <n v="9.2200000000000006"/>
    <n v="1003.8900000000126"/>
  </r>
  <r>
    <x v="131"/>
    <x v="9"/>
    <s v="10530724"/>
    <x v="4"/>
    <n v="0"/>
    <n v="6.6"/>
    <n v="997.29000000001258"/>
  </r>
  <r>
    <x v="131"/>
    <x v="10"/>
    <s v="54903041"/>
    <x v="13"/>
    <n v="0"/>
    <n v="4.83"/>
    <n v="992.46000000001254"/>
  </r>
  <r>
    <x v="131"/>
    <x v="3"/>
    <s v=" "/>
    <x v="4"/>
    <n v="0"/>
    <n v="4.2"/>
    <n v="988.2600000000125"/>
  </r>
  <r>
    <x v="131"/>
    <x v="10"/>
    <s v="10530724"/>
    <x v="4"/>
    <n v="0"/>
    <n v="1.39"/>
    <n v="986.87000000001251"/>
  </r>
  <r>
    <x v="131"/>
    <x v="7"/>
    <s v=" "/>
    <x v="4"/>
    <n v="0"/>
    <n v="0.43"/>
    <n v="986.44000000001256"/>
  </r>
  <r>
    <x v="132"/>
    <x v="1"/>
    <s v="228889068"/>
    <x v="2"/>
    <n v="95"/>
    <n v="0"/>
    <n v="1081.4400000000126"/>
  </r>
  <r>
    <x v="132"/>
    <x v="2"/>
    <s v=" "/>
    <x v="4"/>
    <n v="0"/>
    <n v="10"/>
    <n v="1071.4400000000126"/>
  </r>
  <r>
    <x v="132"/>
    <x v="3"/>
    <s v=" "/>
    <x v="4"/>
    <n v="0"/>
    <n v="2.1"/>
    <n v="1069.3400000000127"/>
  </r>
  <r>
    <x v="132"/>
    <x v="5"/>
    <s v=" "/>
    <x v="5"/>
    <n v="0"/>
    <n v="0.56999999999999995"/>
    <n v="1068.7700000000127"/>
  </r>
  <r>
    <x v="132"/>
    <x v="4"/>
    <s v=" "/>
    <x v="4"/>
    <n v="0"/>
    <n v="0.56999999999999995"/>
    <n v="1068.2000000000128"/>
  </r>
  <r>
    <x v="132"/>
    <x v="7"/>
    <s v=" "/>
    <x v="4"/>
    <n v="0"/>
    <n v="7.0000000000000007E-2"/>
    <n v="1068.1300000000128"/>
  </r>
  <r>
    <x v="133"/>
    <x v="1"/>
    <s v="238729559"/>
    <x v="2"/>
    <n v="60"/>
    <n v="0"/>
    <n v="1128.1300000000128"/>
  </r>
  <r>
    <x v="133"/>
    <x v="2"/>
    <s v=" "/>
    <x v="4"/>
    <n v="0"/>
    <n v="10"/>
    <n v="1118.1300000000128"/>
  </r>
  <r>
    <x v="133"/>
    <x v="3"/>
    <s v=" "/>
    <x v="4"/>
    <n v="0"/>
    <n v="2.1"/>
    <n v="1116.0300000000129"/>
  </r>
  <r>
    <x v="133"/>
    <x v="5"/>
    <s v=" "/>
    <x v="5"/>
    <n v="0"/>
    <n v="0.36"/>
    <n v="1115.670000000013"/>
  </r>
  <r>
    <x v="133"/>
    <x v="4"/>
    <s v=" "/>
    <x v="4"/>
    <n v="0"/>
    <n v="0.36"/>
    <n v="1115.3100000000131"/>
  </r>
  <r>
    <x v="133"/>
    <x v="7"/>
    <s v=" "/>
    <x v="4"/>
    <n v="0"/>
    <n v="7.0000000000000007E-2"/>
    <n v="1115.2400000000132"/>
  </r>
  <r>
    <x v="134"/>
    <x v="1"/>
    <s v="248045788"/>
    <x v="2"/>
    <n v="45"/>
    <n v="0"/>
    <n v="1160.2400000000132"/>
  </r>
  <r>
    <x v="134"/>
    <x v="2"/>
    <s v=" "/>
    <x v="4"/>
    <n v="0"/>
    <n v="10"/>
    <n v="1150.2400000000132"/>
  </r>
  <r>
    <x v="134"/>
    <x v="3"/>
    <s v=" "/>
    <x v="4"/>
    <n v="0"/>
    <n v="2.1"/>
    <n v="1148.1400000000133"/>
  </r>
  <r>
    <x v="134"/>
    <x v="5"/>
    <s v=" "/>
    <x v="5"/>
    <n v="0"/>
    <n v="0.27"/>
    <n v="1147.8700000000133"/>
  </r>
  <r>
    <x v="134"/>
    <x v="4"/>
    <s v=" "/>
    <x v="4"/>
    <n v="0"/>
    <n v="0.27"/>
    <n v="1147.6000000000133"/>
  </r>
  <r>
    <x v="134"/>
    <x v="7"/>
    <s v=" "/>
    <x v="4"/>
    <n v="0"/>
    <n v="7.0000000000000007E-2"/>
    <n v="1147.5300000000134"/>
  </r>
  <r>
    <x v="135"/>
    <x v="1"/>
    <s v="260876705"/>
    <x v="2"/>
    <n v="60"/>
    <n v="0"/>
    <n v="1207.5300000000134"/>
  </r>
  <r>
    <x v="135"/>
    <x v="1"/>
    <s v="258191248"/>
    <x v="1"/>
    <n v="138.5"/>
    <n v="0"/>
    <n v="1346.0300000000134"/>
  </r>
  <r>
    <x v="135"/>
    <x v="1"/>
    <s v="258207340"/>
    <x v="1"/>
    <n v="138.5"/>
    <n v="0"/>
    <n v="1484.5300000000134"/>
  </r>
  <r>
    <x v="135"/>
    <x v="11"/>
    <s v=" "/>
    <x v="4"/>
    <n v="0"/>
    <n v="750"/>
    <n v="734.53000000001339"/>
  </r>
  <r>
    <x v="135"/>
    <x v="10"/>
    <s v=" "/>
    <x v="4"/>
    <n v="0"/>
    <n v="157.5"/>
    <n v="577.03000000001339"/>
  </r>
  <r>
    <x v="135"/>
    <x v="2"/>
    <s v=" "/>
    <x v="4"/>
    <n v="0"/>
    <n v="30"/>
    <n v="547.03000000001339"/>
  </r>
  <r>
    <x v="135"/>
    <x v="3"/>
    <s v=" "/>
    <x v="4"/>
    <n v="0"/>
    <n v="6.3"/>
    <n v="540.73000000001343"/>
  </r>
  <r>
    <x v="135"/>
    <x v="7"/>
    <s v=" "/>
    <x v="4"/>
    <n v="0"/>
    <n v="5.68"/>
    <n v="535.05000000001348"/>
  </r>
  <r>
    <x v="135"/>
    <x v="5"/>
    <s v=" "/>
    <x v="5"/>
    <n v="0"/>
    <n v="2.02"/>
    <n v="533.0300000000135"/>
  </r>
  <r>
    <x v="135"/>
    <x v="4"/>
    <s v=" "/>
    <x v="4"/>
    <n v="0"/>
    <n v="2.02"/>
    <n v="531.01000000001352"/>
  </r>
  <r>
    <x v="136"/>
    <x v="1"/>
    <s v="272559863"/>
    <x v="2"/>
    <n v="160"/>
    <n v="0"/>
    <n v="691.01000000001352"/>
  </r>
  <r>
    <x v="136"/>
    <x v="1"/>
    <s v="272273835"/>
    <x v="3"/>
    <n v="300"/>
    <n v="0"/>
    <n v="991.01000000001352"/>
  </r>
  <r>
    <x v="136"/>
    <x v="2"/>
    <s v=" "/>
    <x v="4"/>
    <n v="0"/>
    <n v="20"/>
    <n v="971.01000000001352"/>
  </r>
  <r>
    <x v="136"/>
    <x v="3"/>
    <s v=" "/>
    <x v="4"/>
    <n v="0"/>
    <n v="4.2"/>
    <n v="966.81000000001347"/>
  </r>
  <r>
    <x v="136"/>
    <x v="4"/>
    <s v=" "/>
    <x v="4"/>
    <n v="0"/>
    <n v="2.76"/>
    <n v="964.05000000001348"/>
  </r>
  <r>
    <x v="136"/>
    <x v="5"/>
    <s v=" "/>
    <x v="5"/>
    <n v="0"/>
    <n v="2.76"/>
    <n v="961.29000000001349"/>
  </r>
  <r>
    <x v="136"/>
    <x v="7"/>
    <s v=" "/>
    <x v="4"/>
    <n v="0"/>
    <n v="0.17"/>
    <n v="961.12000000001353"/>
  </r>
  <r>
    <x v="137"/>
    <x v="1"/>
    <s v="283839278"/>
    <x v="2"/>
    <n v="60"/>
    <n v="0"/>
    <n v="1021.1200000000135"/>
  </r>
  <r>
    <x v="137"/>
    <x v="2"/>
    <s v=" "/>
    <x v="4"/>
    <n v="0"/>
    <n v="10"/>
    <n v="1011.1200000000135"/>
  </r>
  <r>
    <x v="137"/>
    <x v="3"/>
    <s v=" "/>
    <x v="4"/>
    <n v="0"/>
    <n v="2.1"/>
    <n v="1009.0200000000135"/>
  </r>
  <r>
    <x v="137"/>
    <x v="5"/>
    <s v=" "/>
    <x v="5"/>
    <n v="0"/>
    <n v="0.42"/>
    <n v="1008.6000000000136"/>
  </r>
  <r>
    <x v="137"/>
    <x v="4"/>
    <s v=" "/>
    <x v="4"/>
    <n v="0"/>
    <n v="0.36"/>
    <n v="1008.2400000000135"/>
  </r>
  <r>
    <x v="137"/>
    <x v="7"/>
    <s v=" "/>
    <x v="4"/>
    <n v="0"/>
    <n v="7.0000000000000007E-2"/>
    <n v="1008.1700000000135"/>
  </r>
  <r>
    <x v="138"/>
    <x v="1"/>
    <s v="293416930"/>
    <x v="2"/>
    <n v="30"/>
    <n v="0"/>
    <n v="1038.1700000000135"/>
  </r>
  <r>
    <x v="138"/>
    <x v="2"/>
    <s v=" "/>
    <x v="4"/>
    <n v="0"/>
    <n v="10"/>
    <n v="1028.1700000000135"/>
  </r>
  <r>
    <x v="138"/>
    <x v="3"/>
    <s v=" "/>
    <x v="4"/>
    <n v="0"/>
    <n v="2.1"/>
    <n v="1026.0700000000136"/>
  </r>
  <r>
    <x v="138"/>
    <x v="5"/>
    <s v=" "/>
    <x v="5"/>
    <n v="0"/>
    <n v="0.21"/>
    <n v="1025.8600000000135"/>
  </r>
  <r>
    <x v="138"/>
    <x v="4"/>
    <s v=" "/>
    <x v="4"/>
    <n v="0"/>
    <n v="0.18"/>
    <n v="1025.6800000000135"/>
  </r>
  <r>
    <x v="138"/>
    <x v="7"/>
    <s v=" "/>
    <x v="4"/>
    <n v="0"/>
    <n v="7.0000000000000007E-2"/>
    <n v="1025.6100000000135"/>
  </r>
  <r>
    <x v="139"/>
    <x v="1"/>
    <s v="304693132"/>
    <x v="2"/>
    <n v="40"/>
    <n v="0"/>
    <n v="1065.6100000000135"/>
  </r>
  <r>
    <x v="139"/>
    <x v="2"/>
    <s v=" "/>
    <x v="4"/>
    <n v="0"/>
    <n v="10"/>
    <n v="1055.6100000000135"/>
  </r>
  <r>
    <x v="139"/>
    <x v="3"/>
    <s v=" "/>
    <x v="4"/>
    <n v="0"/>
    <n v="2.1"/>
    <n v="1053.5100000000136"/>
  </r>
  <r>
    <x v="139"/>
    <x v="5"/>
    <s v=" "/>
    <x v="5"/>
    <n v="0"/>
    <n v="0.28000000000000003"/>
    <n v="1053.2300000000137"/>
  </r>
  <r>
    <x v="139"/>
    <x v="4"/>
    <s v=" "/>
    <x v="4"/>
    <n v="0"/>
    <n v="0.24"/>
    <n v="1052.9900000000137"/>
  </r>
  <r>
    <x v="139"/>
    <x v="7"/>
    <s v=" "/>
    <x v="4"/>
    <n v="0"/>
    <n v="7.0000000000000007E-2"/>
    <n v="1052.9200000000137"/>
  </r>
  <r>
    <x v="140"/>
    <x v="1"/>
    <s v="315485246"/>
    <x v="2"/>
    <n v="30"/>
    <n v="0"/>
    <n v="1082.9200000000137"/>
  </r>
  <r>
    <x v="140"/>
    <x v="2"/>
    <s v=" "/>
    <x v="4"/>
    <n v="0"/>
    <n v="10"/>
    <n v="1072.9200000000137"/>
  </r>
  <r>
    <x v="140"/>
    <x v="3"/>
    <s v=" "/>
    <x v="4"/>
    <n v="0"/>
    <n v="2.1"/>
    <n v="1070.8200000000138"/>
  </r>
  <r>
    <x v="140"/>
    <x v="5"/>
    <s v=" "/>
    <x v="5"/>
    <n v="0"/>
    <n v="0.21"/>
    <n v="1070.6100000000138"/>
  </r>
  <r>
    <x v="140"/>
    <x v="4"/>
    <s v=" "/>
    <x v="4"/>
    <n v="0"/>
    <n v="0.18"/>
    <n v="1070.4300000000137"/>
  </r>
  <r>
    <x v="140"/>
    <x v="7"/>
    <s v=" "/>
    <x v="4"/>
    <n v="0"/>
    <n v="7.0000000000000007E-2"/>
    <n v="1070.3600000000138"/>
  </r>
  <r>
    <x v="141"/>
    <x v="1"/>
    <s v="327509232"/>
    <x v="2"/>
    <n v="160"/>
    <n v="0"/>
    <n v="1230.3600000000138"/>
  </r>
  <r>
    <x v="141"/>
    <x v="1"/>
    <s v="329308129"/>
    <x v="1"/>
    <n v="173.1"/>
    <n v="0"/>
    <n v="1403.4600000000137"/>
  </r>
  <r>
    <x v="141"/>
    <x v="1"/>
    <s v="329324079"/>
    <x v="1"/>
    <n v="173.1"/>
    <n v="0"/>
    <n v="1576.5600000000136"/>
  </r>
  <r>
    <x v="141"/>
    <x v="1"/>
    <s v="330303835"/>
    <x v="3"/>
    <n v="300"/>
    <n v="0"/>
    <n v="1876.5600000000136"/>
  </r>
  <r>
    <x v="141"/>
    <x v="2"/>
    <s v=" "/>
    <x v="4"/>
    <n v="0"/>
    <n v="40"/>
    <n v="1836.5600000000136"/>
  </r>
  <r>
    <x v="141"/>
    <x v="3"/>
    <s v=" "/>
    <x v="4"/>
    <n v="0"/>
    <n v="8.4"/>
    <n v="1828.1600000000135"/>
  </r>
  <r>
    <x v="141"/>
    <x v="5"/>
    <s v=" "/>
    <x v="5"/>
    <n v="0"/>
    <n v="5.64"/>
    <n v="1822.5200000000134"/>
  </r>
  <r>
    <x v="141"/>
    <x v="4"/>
    <s v=" "/>
    <x v="4"/>
    <n v="0"/>
    <n v="4.84"/>
    <n v="1817.6800000000135"/>
  </r>
  <r>
    <x v="141"/>
    <x v="7"/>
    <s v=" "/>
    <x v="4"/>
    <n v="0"/>
    <n v="0.32"/>
    <n v="1817.3600000000135"/>
  </r>
  <r>
    <x v="142"/>
    <x v="1"/>
    <s v="339155973"/>
    <x v="2"/>
    <n v="30"/>
    <n v="0"/>
    <n v="1847.3600000000135"/>
  </r>
  <r>
    <x v="142"/>
    <x v="2"/>
    <s v=" "/>
    <x v="4"/>
    <n v="0"/>
    <n v="10"/>
    <n v="1837.3600000000135"/>
  </r>
  <r>
    <x v="142"/>
    <x v="3"/>
    <s v=" "/>
    <x v="4"/>
    <n v="0"/>
    <n v="2.1"/>
    <n v="1835.2600000000136"/>
  </r>
  <r>
    <x v="142"/>
    <x v="5"/>
    <s v=" "/>
    <x v="5"/>
    <n v="0"/>
    <n v="0.21"/>
    <n v="1835.0500000000136"/>
  </r>
  <r>
    <x v="142"/>
    <x v="4"/>
    <s v=" "/>
    <x v="4"/>
    <n v="0"/>
    <n v="0.18"/>
    <n v="1834.8700000000135"/>
  </r>
  <r>
    <x v="142"/>
    <x v="7"/>
    <s v=" "/>
    <x v="4"/>
    <n v="0"/>
    <n v="7.0000000000000007E-2"/>
    <n v="1834.8000000000136"/>
  </r>
  <r>
    <x v="143"/>
    <x v="1"/>
    <s v="349087165"/>
    <x v="2"/>
    <n v="30"/>
    <n v="0"/>
    <n v="1864.8000000000136"/>
  </r>
  <r>
    <x v="143"/>
    <x v="2"/>
    <s v=" "/>
    <x v="4"/>
    <n v="0"/>
    <n v="10"/>
    <n v="1854.8000000000136"/>
  </r>
  <r>
    <x v="143"/>
    <x v="3"/>
    <s v=" "/>
    <x v="4"/>
    <n v="0"/>
    <n v="2.1"/>
    <n v="1852.7000000000137"/>
  </r>
  <r>
    <x v="143"/>
    <x v="5"/>
    <s v=" "/>
    <x v="5"/>
    <n v="0"/>
    <n v="0.21"/>
    <n v="1852.4900000000137"/>
  </r>
  <r>
    <x v="143"/>
    <x v="4"/>
    <s v=" "/>
    <x v="4"/>
    <n v="0"/>
    <n v="0.18"/>
    <n v="1852.3100000000136"/>
  </r>
  <r>
    <x v="143"/>
    <x v="7"/>
    <s v=" "/>
    <x v="4"/>
    <n v="0"/>
    <n v="7.0000000000000007E-2"/>
    <n v="1852.2400000000137"/>
  </r>
  <r>
    <x v="144"/>
    <x v="1"/>
    <s v="360746901"/>
    <x v="2"/>
    <n v="35"/>
    <n v="0"/>
    <n v="1887.2400000000137"/>
  </r>
  <r>
    <x v="144"/>
    <x v="2"/>
    <s v=" "/>
    <x v="4"/>
    <n v="0"/>
    <n v="10"/>
    <n v="1877.2400000000137"/>
  </r>
  <r>
    <x v="144"/>
    <x v="3"/>
    <s v=" "/>
    <x v="4"/>
    <n v="0"/>
    <n v="2.1"/>
    <n v="1875.1400000000137"/>
  </r>
  <r>
    <x v="144"/>
    <x v="5"/>
    <s v=" "/>
    <x v="5"/>
    <n v="0"/>
    <n v="0.25"/>
    <n v="1874.8900000000137"/>
  </r>
  <r>
    <x v="144"/>
    <x v="4"/>
    <s v=" "/>
    <x v="4"/>
    <n v="0"/>
    <n v="0.21"/>
    <n v="1874.6800000000137"/>
  </r>
  <r>
    <x v="144"/>
    <x v="7"/>
    <s v=" "/>
    <x v="4"/>
    <n v="0"/>
    <n v="7.0000000000000007E-2"/>
    <n v="1874.6100000000138"/>
  </r>
  <r>
    <x v="145"/>
    <x v="1"/>
    <s v="373024225"/>
    <x v="2"/>
    <n v="25"/>
    <n v="0"/>
    <n v="1899.6100000000138"/>
  </r>
  <r>
    <x v="145"/>
    <x v="2"/>
    <s v=" "/>
    <x v="4"/>
    <n v="0"/>
    <n v="10"/>
    <n v="1889.6100000000138"/>
  </r>
  <r>
    <x v="145"/>
    <x v="3"/>
    <s v=" "/>
    <x v="4"/>
    <n v="0"/>
    <n v="2.1"/>
    <n v="1887.5100000000139"/>
  </r>
  <r>
    <x v="145"/>
    <x v="5"/>
    <s v=" "/>
    <x v="5"/>
    <n v="0"/>
    <n v="0.18"/>
    <n v="1887.3300000000138"/>
  </r>
  <r>
    <x v="145"/>
    <x v="4"/>
    <s v=" "/>
    <x v="4"/>
    <n v="0"/>
    <n v="0.15"/>
    <n v="1887.1800000000137"/>
  </r>
  <r>
    <x v="145"/>
    <x v="7"/>
    <s v=" "/>
    <x v="4"/>
    <n v="0"/>
    <n v="7.0000000000000007E-2"/>
    <n v="1887.1100000000138"/>
  </r>
  <r>
    <x v="146"/>
    <x v="1"/>
    <s v="385363105"/>
    <x v="2"/>
    <n v="130"/>
    <n v="0"/>
    <n v="2017.1100000000138"/>
  </r>
  <r>
    <x v="146"/>
    <x v="1"/>
    <s v="386388786"/>
    <x v="3"/>
    <n v="300"/>
    <n v="0"/>
    <n v="2317.1100000000138"/>
  </r>
  <r>
    <x v="146"/>
    <x v="2"/>
    <s v=" "/>
    <x v="4"/>
    <n v="0"/>
    <n v="20"/>
    <n v="2297.1100000000138"/>
  </r>
  <r>
    <x v="146"/>
    <x v="3"/>
    <s v=" "/>
    <x v="4"/>
    <n v="0"/>
    <n v="4.2"/>
    <n v="2292.910000000014"/>
  </r>
  <r>
    <x v="146"/>
    <x v="5"/>
    <s v=" "/>
    <x v="5"/>
    <n v="0"/>
    <n v="3.01"/>
    <n v="2289.9000000000137"/>
  </r>
  <r>
    <x v="146"/>
    <x v="4"/>
    <s v=" "/>
    <x v="4"/>
    <n v="0"/>
    <n v="2.58"/>
    <n v="2287.3200000000138"/>
  </r>
  <r>
    <x v="146"/>
    <x v="7"/>
    <s v=" "/>
    <x v="4"/>
    <n v="0"/>
    <n v="0.17"/>
    <n v="2287.1500000000137"/>
  </r>
  <r>
    <x v="147"/>
    <x v="1"/>
    <s v="394703495"/>
    <x v="2"/>
    <n v="40"/>
    <n v="0"/>
    <n v="2327.1500000000137"/>
  </r>
  <r>
    <x v="147"/>
    <x v="2"/>
    <s v=" "/>
    <x v="4"/>
    <n v="0"/>
    <n v="10"/>
    <n v="2317.1500000000137"/>
  </r>
  <r>
    <x v="147"/>
    <x v="3"/>
    <s v=" "/>
    <x v="4"/>
    <n v="0"/>
    <n v="2.1"/>
    <n v="2315.0500000000138"/>
  </r>
  <r>
    <x v="147"/>
    <x v="5"/>
    <s v=" "/>
    <x v="5"/>
    <n v="0"/>
    <n v="0.28000000000000003"/>
    <n v="2314.7700000000136"/>
  </r>
  <r>
    <x v="147"/>
    <x v="4"/>
    <s v=" "/>
    <x v="4"/>
    <n v="0"/>
    <n v="0.24"/>
    <n v="2314.5300000000138"/>
  </r>
  <r>
    <x v="147"/>
    <x v="7"/>
    <s v=" "/>
    <x v="4"/>
    <n v="0"/>
    <n v="7.0000000000000007E-2"/>
    <n v="2314.4600000000137"/>
  </r>
  <r>
    <x v="148"/>
    <x v="1"/>
    <s v="405079334"/>
    <x v="2"/>
    <n v="30"/>
    <n v="0"/>
    <n v="2344.4600000000137"/>
  </r>
  <r>
    <x v="148"/>
    <x v="2"/>
    <s v=" "/>
    <x v="4"/>
    <n v="0"/>
    <n v="10"/>
    <n v="2334.4600000000137"/>
  </r>
  <r>
    <x v="148"/>
    <x v="3"/>
    <s v=" "/>
    <x v="4"/>
    <n v="0"/>
    <n v="2.1"/>
    <n v="2332.3600000000138"/>
  </r>
  <r>
    <x v="148"/>
    <x v="5"/>
    <s v=" "/>
    <x v="5"/>
    <n v="0"/>
    <n v="0.21"/>
    <n v="2332.1500000000137"/>
  </r>
  <r>
    <x v="148"/>
    <x v="4"/>
    <s v=" "/>
    <x v="4"/>
    <n v="0"/>
    <n v="0.18"/>
    <n v="2331.9700000000139"/>
  </r>
  <r>
    <x v="148"/>
    <x v="7"/>
    <s v=" "/>
    <x v="4"/>
    <n v="0"/>
    <n v="7.0000000000000007E-2"/>
    <n v="2331.9000000000137"/>
  </r>
  <r>
    <x v="149"/>
    <x v="1"/>
    <s v="414204778"/>
    <x v="2"/>
    <n v="35"/>
    <n v="0"/>
    <n v="2366.9000000000137"/>
  </r>
  <r>
    <x v="149"/>
    <x v="2"/>
    <s v=" "/>
    <x v="4"/>
    <n v="0"/>
    <n v="10"/>
    <n v="2356.9000000000137"/>
  </r>
  <r>
    <x v="149"/>
    <x v="3"/>
    <s v=" "/>
    <x v="4"/>
    <n v="0"/>
    <n v="2.1"/>
    <n v="2354.8000000000138"/>
  </r>
  <r>
    <x v="149"/>
    <x v="5"/>
    <s v=" "/>
    <x v="5"/>
    <n v="0"/>
    <n v="0.25"/>
    <n v="2354.5500000000138"/>
  </r>
  <r>
    <x v="149"/>
    <x v="4"/>
    <s v=" "/>
    <x v="4"/>
    <n v="0"/>
    <n v="0.21"/>
    <n v="2354.3400000000138"/>
  </r>
  <r>
    <x v="149"/>
    <x v="7"/>
    <s v=" "/>
    <x v="4"/>
    <n v="0"/>
    <n v="7.0000000000000007E-2"/>
    <n v="2354.2700000000136"/>
  </r>
  <r>
    <x v="150"/>
    <x v="1"/>
    <s v="424920950"/>
    <x v="2"/>
    <n v="45"/>
    <n v="0"/>
    <n v="2399.2700000000136"/>
  </r>
  <r>
    <x v="150"/>
    <x v="2"/>
    <s v=" "/>
    <x v="4"/>
    <n v="0"/>
    <n v="10"/>
    <n v="2389.2700000000136"/>
  </r>
  <r>
    <x v="150"/>
    <x v="3"/>
    <s v=" "/>
    <x v="4"/>
    <n v="0"/>
    <n v="2.1"/>
    <n v="2387.1700000000137"/>
  </r>
  <r>
    <x v="150"/>
    <x v="5"/>
    <s v=" "/>
    <x v="5"/>
    <n v="0"/>
    <n v="0.32"/>
    <n v="2386.8500000000136"/>
  </r>
  <r>
    <x v="150"/>
    <x v="4"/>
    <s v=" "/>
    <x v="4"/>
    <n v="0"/>
    <n v="0.27"/>
    <n v="2386.5800000000136"/>
  </r>
  <r>
    <x v="150"/>
    <x v="7"/>
    <s v=" "/>
    <x v="4"/>
    <n v="0"/>
    <n v="7.0000000000000007E-2"/>
    <n v="2386.5100000000134"/>
  </r>
  <r>
    <x v="151"/>
    <x v="1"/>
    <s v="437551080"/>
    <x v="2"/>
    <n v="220"/>
    <n v="0"/>
    <n v="2606.5100000000134"/>
  </r>
  <r>
    <x v="151"/>
    <x v="1"/>
    <s v="439443206"/>
    <x v="3"/>
    <n v="300"/>
    <n v="0"/>
    <n v="2906.5100000000134"/>
  </r>
  <r>
    <x v="151"/>
    <x v="4"/>
    <s v=" "/>
    <x v="4"/>
    <n v="0"/>
    <n v="28.08"/>
    <n v="2878.4300000000135"/>
  </r>
  <r>
    <x v="151"/>
    <x v="2"/>
    <s v=" "/>
    <x v="4"/>
    <n v="0"/>
    <n v="20"/>
    <n v="2858.4300000000135"/>
  </r>
  <r>
    <x v="151"/>
    <x v="3"/>
    <s v=" "/>
    <x v="4"/>
    <n v="0"/>
    <n v="4.2"/>
    <n v="2854.2300000000137"/>
  </r>
  <r>
    <x v="151"/>
    <x v="5"/>
    <s v=" "/>
    <x v="5"/>
    <n v="0"/>
    <n v="3.64"/>
    <n v="2850.5900000000138"/>
  </r>
  <r>
    <x v="151"/>
    <x v="7"/>
    <s v=" "/>
    <x v="4"/>
    <n v="0"/>
    <n v="1.53"/>
    <n v="2849.0600000000136"/>
  </r>
  <r>
    <x v="151"/>
    <x v="7"/>
    <s v="121169"/>
    <x v="4"/>
    <n v="1.53"/>
    <n v="0"/>
    <n v="2850.5900000000138"/>
  </r>
  <r>
    <x v="151"/>
    <x v="4"/>
    <s v="121168"/>
    <x v="4"/>
    <n v="28.08"/>
    <n v="0"/>
    <n v="2878.6700000000137"/>
  </r>
  <r>
    <x v="151"/>
    <x v="4"/>
    <s v="325249"/>
    <x v="4"/>
    <n v="0"/>
    <n v="3.12"/>
    <n v="2875.5500000000138"/>
  </r>
  <r>
    <x v="151"/>
    <x v="7"/>
    <s v="325250"/>
    <x v="4"/>
    <n v="0"/>
    <n v="0.17"/>
    <n v="2875.3800000000138"/>
  </r>
  <r>
    <x v="152"/>
    <x v="1"/>
    <s v="460187665"/>
    <x v="2"/>
    <n v="80"/>
    <n v="0"/>
    <n v="2955.3800000000138"/>
  </r>
  <r>
    <x v="152"/>
    <x v="2"/>
    <s v=" "/>
    <x v="4"/>
    <n v="0"/>
    <n v="10"/>
    <n v="2945.3800000000138"/>
  </r>
  <r>
    <x v="152"/>
    <x v="3"/>
    <s v=" "/>
    <x v="4"/>
    <n v="0"/>
    <n v="2.1"/>
    <n v="2943.2800000000138"/>
  </r>
  <r>
    <x v="152"/>
    <x v="5"/>
    <s v=" "/>
    <x v="5"/>
    <n v="0"/>
    <n v="0.56000000000000005"/>
    <n v="2942.7200000000139"/>
  </r>
  <r>
    <x v="152"/>
    <x v="4"/>
    <s v=" "/>
    <x v="4"/>
    <n v="0"/>
    <n v="0.48"/>
    <n v="2942.2400000000139"/>
  </r>
  <r>
    <x v="152"/>
    <x v="7"/>
    <s v=" "/>
    <x v="4"/>
    <n v="0"/>
    <n v="7.0000000000000007E-2"/>
    <n v="2942.1700000000137"/>
  </r>
  <r>
    <x v="153"/>
    <x v="1"/>
    <s v="466191327"/>
    <x v="14"/>
    <n v="67"/>
    <n v="0"/>
    <n v="3009.1700000000137"/>
  </r>
  <r>
    <x v="153"/>
    <x v="1"/>
    <s v="468908302"/>
    <x v="2"/>
    <n v="120"/>
    <n v="0"/>
    <n v="3129.1700000000137"/>
  </r>
  <r>
    <x v="153"/>
    <x v="2"/>
    <s v=" "/>
    <x v="4"/>
    <n v="0"/>
    <n v="20"/>
    <n v="3109.1700000000137"/>
  </r>
  <r>
    <x v="153"/>
    <x v="3"/>
    <s v=" "/>
    <x v="4"/>
    <n v="0"/>
    <n v="4.2"/>
    <n v="3104.9700000000139"/>
  </r>
  <r>
    <x v="153"/>
    <x v="5"/>
    <s v=" "/>
    <x v="5"/>
    <n v="0"/>
    <n v="1.31"/>
    <n v="3103.660000000014"/>
  </r>
  <r>
    <x v="153"/>
    <x v="4"/>
    <s v=" "/>
    <x v="4"/>
    <n v="0"/>
    <n v="1.1200000000000001"/>
    <n v="3102.5400000000141"/>
  </r>
  <r>
    <x v="153"/>
    <x v="7"/>
    <s v=" "/>
    <x v="4"/>
    <n v="0"/>
    <n v="0.16"/>
    <n v="3102.3800000000142"/>
  </r>
  <r>
    <x v="154"/>
    <x v="1"/>
    <s v="480435396"/>
    <x v="2"/>
    <n v="130"/>
    <n v="0"/>
    <n v="3232.3800000000142"/>
  </r>
  <r>
    <x v="154"/>
    <x v="1"/>
    <s v="478514266"/>
    <x v="1"/>
    <n v="229.49"/>
    <n v="0"/>
    <n v="3461.8700000000144"/>
  </r>
  <r>
    <x v="154"/>
    <x v="1"/>
    <s v="478528557"/>
    <x v="1"/>
    <n v="229.49"/>
    <n v="0"/>
    <n v="3691.3600000000142"/>
  </r>
  <r>
    <x v="154"/>
    <x v="1"/>
    <s v="480326040"/>
    <x v="3"/>
    <n v="300"/>
    <n v="0"/>
    <n v="3991.3600000000142"/>
  </r>
  <r>
    <x v="154"/>
    <x v="2"/>
    <s v=" "/>
    <x v="4"/>
    <n v="0"/>
    <n v="40"/>
    <n v="3951.3600000000142"/>
  </r>
  <r>
    <x v="154"/>
    <x v="3"/>
    <s v=" "/>
    <x v="4"/>
    <n v="0"/>
    <n v="8.4"/>
    <n v="3942.9600000000141"/>
  </r>
  <r>
    <x v="154"/>
    <x v="5"/>
    <s v=" "/>
    <x v="5"/>
    <n v="0"/>
    <n v="6.23"/>
    <n v="3936.7300000000141"/>
  </r>
  <r>
    <x v="154"/>
    <x v="4"/>
    <s v=" "/>
    <x v="4"/>
    <n v="0"/>
    <n v="5.34"/>
    <n v="3931.390000000014"/>
  </r>
  <r>
    <x v="154"/>
    <x v="7"/>
    <s v=" "/>
    <x v="4"/>
    <n v="0"/>
    <n v="0.33"/>
    <n v="3931.060000000014"/>
  </r>
  <r>
    <x v="155"/>
    <x v="1"/>
    <s v="489692290"/>
    <x v="2"/>
    <n v="36"/>
    <n v="0"/>
    <n v="3967.060000000014"/>
  </r>
  <r>
    <x v="155"/>
    <x v="1"/>
    <s v="486865780"/>
    <x v="14"/>
    <n v="66"/>
    <n v="0"/>
    <n v="4033.060000000014"/>
  </r>
  <r>
    <x v="155"/>
    <x v="1"/>
    <s v="489231692"/>
    <x v="1"/>
    <n v="122.59"/>
    <n v="0"/>
    <n v="4155.6500000000142"/>
  </r>
  <r>
    <x v="155"/>
    <x v="1"/>
    <s v="489218575"/>
    <x v="1"/>
    <n v="122.59"/>
    <n v="0"/>
    <n v="4278.2400000000143"/>
  </r>
  <r>
    <x v="155"/>
    <x v="2"/>
    <s v=" "/>
    <x v="4"/>
    <n v="0"/>
    <n v="40"/>
    <n v="4238.2400000000143"/>
  </r>
  <r>
    <x v="155"/>
    <x v="3"/>
    <s v=" "/>
    <x v="4"/>
    <n v="0"/>
    <n v="8.4"/>
    <n v="4229.8400000000147"/>
  </r>
  <r>
    <x v="155"/>
    <x v="5"/>
    <s v=" "/>
    <x v="5"/>
    <n v="0"/>
    <n v="2.4300000000000002"/>
    <n v="4227.4100000000144"/>
  </r>
  <r>
    <x v="155"/>
    <x v="4"/>
    <s v=" "/>
    <x v="4"/>
    <n v="0"/>
    <n v="2.1"/>
    <n v="4225.310000000014"/>
  </r>
  <r>
    <x v="155"/>
    <x v="7"/>
    <s v=" "/>
    <x v="4"/>
    <n v="0"/>
    <n v="0.3"/>
    <n v="4225.0100000000139"/>
  </r>
  <r>
    <x v="156"/>
    <x v="1"/>
    <s v="497213410"/>
    <x v="2"/>
    <n v="34"/>
    <n v="0"/>
    <n v="4259.0100000000139"/>
  </r>
  <r>
    <x v="156"/>
    <x v="1"/>
    <s v="497384748"/>
    <x v="14"/>
    <n v="55"/>
    <n v="0"/>
    <n v="4314.0100000000139"/>
  </r>
  <r>
    <x v="156"/>
    <x v="11"/>
    <s v=" "/>
    <x v="4"/>
    <n v="0"/>
    <n v="750"/>
    <n v="3564.0100000000139"/>
  </r>
  <r>
    <x v="156"/>
    <x v="10"/>
    <s v=" "/>
    <x v="4"/>
    <n v="0"/>
    <n v="157.5"/>
    <n v="3406.5100000000139"/>
  </r>
  <r>
    <x v="156"/>
    <x v="2"/>
    <s v=" "/>
    <x v="4"/>
    <n v="0"/>
    <n v="20"/>
    <n v="3386.5100000000139"/>
  </r>
  <r>
    <x v="156"/>
    <x v="7"/>
    <s v=" "/>
    <x v="4"/>
    <n v="0"/>
    <n v="5.6"/>
    <n v="3380.910000000014"/>
  </r>
  <r>
    <x v="156"/>
    <x v="3"/>
    <s v=" "/>
    <x v="4"/>
    <n v="0"/>
    <n v="4.2"/>
    <n v="3376.7100000000141"/>
  </r>
  <r>
    <x v="156"/>
    <x v="5"/>
    <s v=" "/>
    <x v="5"/>
    <n v="0"/>
    <n v="0.63"/>
    <n v="3376.080000000014"/>
  </r>
  <r>
    <x v="156"/>
    <x v="4"/>
    <s v=" "/>
    <x v="4"/>
    <n v="0"/>
    <n v="0.53"/>
    <n v="3375.5500000000138"/>
  </r>
  <r>
    <x v="157"/>
    <x v="1"/>
    <s v="507429115"/>
    <x v="2"/>
    <n v="29"/>
    <n v="0"/>
    <n v="3404.5500000000138"/>
  </r>
  <r>
    <x v="157"/>
    <x v="1"/>
    <s v="506869550"/>
    <x v="14"/>
    <n v="43.81"/>
    <n v="0"/>
    <n v="3448.3600000000138"/>
  </r>
  <r>
    <x v="157"/>
    <x v="2"/>
    <s v=" "/>
    <x v="4"/>
    <n v="0"/>
    <n v="20"/>
    <n v="3428.3600000000138"/>
  </r>
  <r>
    <x v="157"/>
    <x v="3"/>
    <s v=" "/>
    <x v="4"/>
    <n v="0"/>
    <n v="4.2"/>
    <n v="3424.160000000014"/>
  </r>
  <r>
    <x v="157"/>
    <x v="5"/>
    <s v=" "/>
    <x v="5"/>
    <n v="0"/>
    <n v="0.51"/>
    <n v="3423.6500000000137"/>
  </r>
  <r>
    <x v="157"/>
    <x v="4"/>
    <s v=" "/>
    <x v="4"/>
    <n v="0"/>
    <n v="0.43"/>
    <n v="3423.2200000000139"/>
  </r>
  <r>
    <x v="157"/>
    <x v="7"/>
    <s v=" "/>
    <x v="4"/>
    <n v="0"/>
    <n v="0.15"/>
    <n v="3423.0700000000138"/>
  </r>
  <r>
    <x v="158"/>
    <x v="1"/>
    <s v="518276210"/>
    <x v="2"/>
    <n v="25"/>
    <n v="0"/>
    <n v="3448.0700000000138"/>
  </r>
  <r>
    <x v="158"/>
    <x v="1"/>
    <s v="519131725"/>
    <x v="14"/>
    <n v="47.14"/>
    <n v="0"/>
    <n v="3495.2100000000137"/>
  </r>
  <r>
    <x v="158"/>
    <x v="2"/>
    <s v=" "/>
    <x v="4"/>
    <n v="0"/>
    <n v="20"/>
    <n v="3475.2100000000137"/>
  </r>
  <r>
    <x v="158"/>
    <x v="3"/>
    <s v=" "/>
    <x v="4"/>
    <n v="0"/>
    <n v="4.2"/>
    <n v="3471.0100000000139"/>
  </r>
  <r>
    <x v="158"/>
    <x v="4"/>
    <s v=" "/>
    <x v="4"/>
    <n v="0"/>
    <n v="0.43"/>
    <n v="3470.580000000014"/>
  </r>
  <r>
    <x v="158"/>
    <x v="5"/>
    <s v=" "/>
    <x v="5"/>
    <n v="0"/>
    <n v="0.37"/>
    <n v="3470.2100000000141"/>
  </r>
  <r>
    <x v="158"/>
    <x v="7"/>
    <s v=" "/>
    <x v="4"/>
    <n v="0"/>
    <n v="0.15"/>
    <n v="3470.060000000014"/>
  </r>
  <r>
    <x v="159"/>
    <x v="1"/>
    <s v="529838752"/>
    <x v="2"/>
    <n v="119"/>
    <n v="0"/>
    <n v="3589.060000000014"/>
  </r>
  <r>
    <x v="159"/>
    <x v="1"/>
    <s v="534710521"/>
    <x v="3"/>
    <n v="300"/>
    <n v="0"/>
    <n v="3889.060000000014"/>
  </r>
  <r>
    <x v="159"/>
    <x v="1"/>
    <s v="532904198"/>
    <x v="14"/>
    <n v="46908.36"/>
    <n v="0"/>
    <n v="50797.420000000013"/>
  </r>
  <r>
    <x v="159"/>
    <x v="4"/>
    <s v=" "/>
    <x v="4"/>
    <n v="0"/>
    <n v="283.95999999999998"/>
    <n v="50513.460000000014"/>
  </r>
  <r>
    <x v="159"/>
    <x v="5"/>
    <s v=" "/>
    <x v="5"/>
    <n v="0"/>
    <n v="236.64"/>
    <n v="50276.820000000014"/>
  </r>
  <r>
    <x v="159"/>
    <x v="2"/>
    <s v=" "/>
    <x v="4"/>
    <n v="0"/>
    <n v="113.82"/>
    <n v="50163.000000000015"/>
  </r>
  <r>
    <x v="159"/>
    <x v="3"/>
    <s v=" "/>
    <x v="4"/>
    <n v="0"/>
    <n v="23.9"/>
    <n v="50139.100000000013"/>
  </r>
  <r>
    <x v="159"/>
    <x v="7"/>
    <s v=" "/>
    <x v="4"/>
    <n v="0"/>
    <n v="2.2400000000000002"/>
    <n v="50136.860000000015"/>
  </r>
  <r>
    <x v="160"/>
    <x v="1"/>
    <s v="545123248"/>
    <x v="2"/>
    <n v="29"/>
    <n v="0"/>
    <n v="50165.860000000015"/>
  </r>
  <r>
    <x v="160"/>
    <x v="1"/>
    <s v="544629352"/>
    <x v="1"/>
    <n v="128.6"/>
    <n v="0"/>
    <n v="50294.460000000014"/>
  </r>
  <r>
    <x v="160"/>
    <x v="1"/>
    <s v="544615370"/>
    <x v="1"/>
    <n v="128.6"/>
    <n v="0"/>
    <n v="50423.060000000012"/>
  </r>
  <r>
    <x v="160"/>
    <x v="8"/>
    <s v="19148118"/>
    <x v="4"/>
    <n v="0"/>
    <n v="49000"/>
    <n v="1423.0600000000122"/>
  </r>
  <r>
    <x v="160"/>
    <x v="2"/>
    <s v=" "/>
    <x v="4"/>
    <n v="0"/>
    <n v="30"/>
    <n v="1393.0600000000122"/>
  </r>
  <r>
    <x v="160"/>
    <x v="9"/>
    <s v="10530905"/>
    <x v="4"/>
    <n v="0"/>
    <n v="6.6"/>
    <n v="1386.4600000000123"/>
  </r>
  <r>
    <x v="160"/>
    <x v="3"/>
    <s v=" "/>
    <x v="4"/>
    <n v="0"/>
    <n v="6.3"/>
    <n v="1380.1600000000124"/>
  </r>
  <r>
    <x v="160"/>
    <x v="4"/>
    <s v=" "/>
    <x v="4"/>
    <n v="0"/>
    <n v="1.71"/>
    <n v="1378.4500000000123"/>
  </r>
  <r>
    <x v="160"/>
    <x v="5"/>
    <s v=" "/>
    <x v="5"/>
    <n v="0"/>
    <n v="1.43"/>
    <n v="1377.0200000000123"/>
  </r>
  <r>
    <x v="160"/>
    <x v="10"/>
    <s v="10530905"/>
    <x v="4"/>
    <n v="0"/>
    <n v="1.39"/>
    <n v="1375.6300000000122"/>
  </r>
  <r>
    <x v="160"/>
    <x v="7"/>
    <s v=" "/>
    <x v="4"/>
    <n v="0"/>
    <n v="0.28000000000000003"/>
    <n v="1375.3500000000122"/>
  </r>
  <r>
    <x v="161"/>
    <x v="1"/>
    <s v="553876350"/>
    <x v="2"/>
    <n v="33"/>
    <n v="0"/>
    <n v="1408.3500000000122"/>
  </r>
  <r>
    <x v="161"/>
    <x v="2"/>
    <s v=" "/>
    <x v="4"/>
    <n v="0"/>
    <n v="10"/>
    <n v="1398.3500000000122"/>
  </r>
  <r>
    <x v="161"/>
    <x v="3"/>
    <s v=" "/>
    <x v="4"/>
    <n v="0"/>
    <n v="2.1"/>
    <n v="1396.2500000000123"/>
  </r>
  <r>
    <x v="161"/>
    <x v="4"/>
    <s v=" "/>
    <x v="4"/>
    <n v="0"/>
    <n v="0.2"/>
    <n v="1396.0500000000122"/>
  </r>
  <r>
    <x v="161"/>
    <x v="5"/>
    <s v=" "/>
    <x v="5"/>
    <n v="0"/>
    <n v="0.17"/>
    <n v="1395.8800000000122"/>
  </r>
  <r>
    <x v="161"/>
    <x v="7"/>
    <s v=" "/>
    <x v="4"/>
    <n v="0"/>
    <n v="7.0000000000000007E-2"/>
    <n v="1395.8100000000122"/>
  </r>
  <r>
    <x v="162"/>
    <x v="1"/>
    <s v="567852559"/>
    <x v="2"/>
    <n v="20"/>
    <n v="0"/>
    <n v="1415.8100000000122"/>
  </r>
  <r>
    <x v="162"/>
    <x v="1"/>
    <s v="564431249"/>
    <x v="14"/>
    <n v="50.16"/>
    <n v="0"/>
    <n v="1465.9700000000123"/>
  </r>
  <r>
    <x v="162"/>
    <x v="2"/>
    <s v=" "/>
    <x v="4"/>
    <n v="0"/>
    <n v="20"/>
    <n v="1445.9700000000123"/>
  </r>
  <r>
    <x v="162"/>
    <x v="3"/>
    <s v=" "/>
    <x v="4"/>
    <n v="0"/>
    <n v="4.2"/>
    <n v="1441.7700000000123"/>
  </r>
  <r>
    <x v="162"/>
    <x v="4"/>
    <s v=" "/>
    <x v="4"/>
    <n v="0"/>
    <n v="0.42"/>
    <n v="1441.3500000000122"/>
  </r>
  <r>
    <x v="162"/>
    <x v="5"/>
    <s v=" "/>
    <x v="5"/>
    <n v="0"/>
    <n v="0.35"/>
    <n v="1441.0000000000123"/>
  </r>
  <r>
    <x v="162"/>
    <x v="7"/>
    <s v=" "/>
    <x v="4"/>
    <n v="0"/>
    <n v="0.15"/>
    <n v="1440.8500000000122"/>
  </r>
  <r>
    <x v="163"/>
    <x v="1"/>
    <s v="579377316"/>
    <x v="2"/>
    <n v="36"/>
    <n v="0"/>
    <n v="1476.8500000000122"/>
  </r>
  <r>
    <x v="163"/>
    <x v="1"/>
    <s v="577192904"/>
    <x v="14"/>
    <n v="59.78"/>
    <n v="0"/>
    <n v="1536.6300000000122"/>
  </r>
  <r>
    <x v="163"/>
    <x v="2"/>
    <s v=" "/>
    <x v="4"/>
    <n v="0"/>
    <n v="20"/>
    <n v="1516.6300000000122"/>
  </r>
  <r>
    <x v="163"/>
    <x v="3"/>
    <s v=" "/>
    <x v="4"/>
    <n v="0"/>
    <n v="4.2"/>
    <n v="1512.4300000000121"/>
  </r>
  <r>
    <x v="163"/>
    <x v="4"/>
    <s v=" "/>
    <x v="4"/>
    <n v="0"/>
    <n v="0.57999999999999996"/>
    <n v="1511.8500000000122"/>
  </r>
  <r>
    <x v="163"/>
    <x v="5"/>
    <s v=" "/>
    <x v="5"/>
    <n v="0"/>
    <n v="0.48"/>
    <n v="1511.3700000000122"/>
  </r>
  <r>
    <x v="163"/>
    <x v="7"/>
    <s v=" "/>
    <x v="4"/>
    <n v="0"/>
    <n v="0.15"/>
    <n v="1511.2200000000121"/>
  </r>
  <r>
    <x v="164"/>
    <x v="1"/>
    <s v="592178352"/>
    <x v="2"/>
    <n v="110"/>
    <n v="0"/>
    <n v="1621.2200000000121"/>
  </r>
  <r>
    <x v="164"/>
    <x v="1"/>
    <s v="592479099"/>
    <x v="3"/>
    <n v="300"/>
    <n v="0"/>
    <n v="1921.2200000000121"/>
  </r>
  <r>
    <x v="164"/>
    <x v="2"/>
    <s v=" "/>
    <x v="4"/>
    <n v="0"/>
    <n v="20"/>
    <n v="1901.2200000000121"/>
  </r>
  <r>
    <x v="164"/>
    <x v="3"/>
    <s v=" "/>
    <x v="4"/>
    <n v="0"/>
    <n v="4.2"/>
    <n v="1897.020000000012"/>
  </r>
  <r>
    <x v="164"/>
    <x v="4"/>
    <s v=" "/>
    <x v="4"/>
    <n v="0"/>
    <n v="2.46"/>
    <n v="1894.560000000012"/>
  </r>
  <r>
    <x v="164"/>
    <x v="5"/>
    <s v=" "/>
    <x v="5"/>
    <n v="0"/>
    <n v="2.0499999999999998"/>
    <n v="1892.510000000012"/>
  </r>
  <r>
    <x v="164"/>
    <x v="7"/>
    <s v=" "/>
    <x v="4"/>
    <n v="0"/>
    <n v="0.16"/>
    <n v="1892.350000000012"/>
  </r>
  <r>
    <x v="165"/>
    <x v="1"/>
    <s v="603290116"/>
    <x v="2"/>
    <n v="35"/>
    <n v="0"/>
    <n v="1927.350000000012"/>
  </r>
  <r>
    <x v="165"/>
    <x v="1"/>
    <s v="601046961"/>
    <x v="14"/>
    <n v="75"/>
    <n v="0"/>
    <n v="2002.350000000012"/>
  </r>
  <r>
    <x v="165"/>
    <x v="2"/>
    <s v=" "/>
    <x v="4"/>
    <n v="0"/>
    <n v="20"/>
    <n v="1982.350000000012"/>
  </r>
  <r>
    <x v="165"/>
    <x v="3"/>
    <s v=" "/>
    <x v="4"/>
    <n v="0"/>
    <n v="4.2"/>
    <n v="1978.1500000000119"/>
  </r>
  <r>
    <x v="165"/>
    <x v="4"/>
    <s v=" "/>
    <x v="4"/>
    <n v="0"/>
    <n v="0.66"/>
    <n v="1977.4900000000118"/>
  </r>
  <r>
    <x v="165"/>
    <x v="5"/>
    <s v=" "/>
    <x v="5"/>
    <n v="0"/>
    <n v="0.56000000000000005"/>
    <n v="1976.9300000000119"/>
  </r>
  <r>
    <x v="165"/>
    <x v="7"/>
    <s v=" "/>
    <x v="4"/>
    <n v="0"/>
    <n v="0.15"/>
    <n v="1976.7800000000118"/>
  </r>
  <r>
    <x v="166"/>
    <x v="1"/>
    <s v="614089918"/>
    <x v="2"/>
    <n v="36"/>
    <n v="0"/>
    <n v="2012.7800000000118"/>
  </r>
  <r>
    <x v="166"/>
    <x v="1"/>
    <s v="611408370"/>
    <x v="14"/>
    <n v="70.92"/>
    <n v="0"/>
    <n v="2083.7000000000116"/>
  </r>
  <r>
    <x v="166"/>
    <x v="2"/>
    <s v=" "/>
    <x v="4"/>
    <n v="0"/>
    <n v="20"/>
    <n v="2063.7000000000116"/>
  </r>
  <r>
    <x v="166"/>
    <x v="3"/>
    <s v=" "/>
    <x v="4"/>
    <n v="0"/>
    <n v="4.2"/>
    <n v="2059.5000000000118"/>
  </r>
  <r>
    <x v="166"/>
    <x v="4"/>
    <s v=" "/>
    <x v="4"/>
    <n v="0"/>
    <n v="0.65"/>
    <n v="2058.8500000000117"/>
  </r>
  <r>
    <x v="166"/>
    <x v="5"/>
    <s v=" "/>
    <x v="5"/>
    <n v="0"/>
    <n v="0.53"/>
    <n v="2058.3200000000115"/>
  </r>
  <r>
    <x v="166"/>
    <x v="7"/>
    <s v=" "/>
    <x v="4"/>
    <n v="0"/>
    <n v="0.15"/>
    <n v="2058.1700000000114"/>
  </r>
  <r>
    <x v="167"/>
    <x v="1"/>
    <s v="623599163"/>
    <x v="2"/>
    <n v="30"/>
    <n v="0"/>
    <n v="2088.1700000000114"/>
  </r>
  <r>
    <x v="167"/>
    <x v="1"/>
    <s v="621414691"/>
    <x v="14"/>
    <n v="49.62"/>
    <n v="0"/>
    <n v="2137.7900000000113"/>
  </r>
  <r>
    <x v="167"/>
    <x v="2"/>
    <s v=" "/>
    <x v="4"/>
    <n v="0"/>
    <n v="20"/>
    <n v="2117.7900000000113"/>
  </r>
  <r>
    <x v="167"/>
    <x v="3"/>
    <s v=" "/>
    <x v="4"/>
    <n v="0"/>
    <n v="4.2"/>
    <n v="2113.5900000000115"/>
  </r>
  <r>
    <x v="167"/>
    <x v="4"/>
    <s v=" "/>
    <x v="4"/>
    <n v="0"/>
    <n v="0.48"/>
    <n v="2113.1100000000115"/>
  </r>
  <r>
    <x v="167"/>
    <x v="5"/>
    <s v=" "/>
    <x v="5"/>
    <n v="0"/>
    <n v="0.4"/>
    <n v="2112.7100000000114"/>
  </r>
  <r>
    <x v="167"/>
    <x v="7"/>
    <s v=" "/>
    <x v="4"/>
    <n v="0"/>
    <n v="0.15"/>
    <n v="2112.5600000000113"/>
  </r>
  <r>
    <x v="168"/>
    <x v="1"/>
    <s v="632420441"/>
    <x v="2"/>
    <n v="50"/>
    <n v="0"/>
    <n v="2162.5600000000113"/>
  </r>
  <r>
    <x v="168"/>
    <x v="1"/>
    <s v="630221640"/>
    <x v="14"/>
    <n v="52"/>
    <n v="0"/>
    <n v="2214.5600000000113"/>
  </r>
  <r>
    <x v="168"/>
    <x v="2"/>
    <s v=" "/>
    <x v="4"/>
    <n v="0"/>
    <n v="20"/>
    <n v="2194.5600000000113"/>
  </r>
  <r>
    <x v="168"/>
    <x v="3"/>
    <s v=" "/>
    <x v="4"/>
    <n v="0"/>
    <n v="4.2"/>
    <n v="2190.3600000000115"/>
  </r>
  <r>
    <x v="168"/>
    <x v="4"/>
    <s v=" "/>
    <x v="4"/>
    <n v="0"/>
    <n v="0.61"/>
    <n v="2189.7500000000114"/>
  </r>
  <r>
    <x v="168"/>
    <x v="5"/>
    <s v=" "/>
    <x v="5"/>
    <n v="0"/>
    <n v="0.51"/>
    <n v="2189.2400000000112"/>
  </r>
  <r>
    <x v="168"/>
    <x v="7"/>
    <s v=" "/>
    <x v="4"/>
    <n v="0"/>
    <n v="0.15"/>
    <n v="2189.0900000000111"/>
  </r>
  <r>
    <x v="169"/>
    <x v="1"/>
    <s v="642739860"/>
    <x v="2"/>
    <n v="110"/>
    <n v="0"/>
    <n v="2299.0900000000111"/>
  </r>
  <r>
    <x v="169"/>
    <x v="1"/>
    <s v="645088945"/>
    <x v="3"/>
    <n v="300"/>
    <n v="0"/>
    <n v="2599.0900000000111"/>
  </r>
  <r>
    <x v="169"/>
    <x v="2"/>
    <s v=" "/>
    <x v="4"/>
    <n v="0"/>
    <n v="20"/>
    <n v="2579.0900000000111"/>
  </r>
  <r>
    <x v="169"/>
    <x v="3"/>
    <s v=" "/>
    <x v="4"/>
    <n v="0"/>
    <n v="4.2"/>
    <n v="2574.8900000000112"/>
  </r>
  <r>
    <x v="169"/>
    <x v="4"/>
    <s v=" "/>
    <x v="4"/>
    <n v="0"/>
    <n v="2.46"/>
    <n v="2572.4300000000112"/>
  </r>
  <r>
    <x v="169"/>
    <x v="5"/>
    <s v=" "/>
    <x v="5"/>
    <n v="0"/>
    <n v="2.0499999999999998"/>
    <n v="2570.380000000011"/>
  </r>
  <r>
    <x v="169"/>
    <x v="7"/>
    <s v=" "/>
    <x v="4"/>
    <n v="0"/>
    <n v="0.16"/>
    <n v="2570.2200000000112"/>
  </r>
  <r>
    <x v="170"/>
    <x v="1"/>
    <s v="653067727"/>
    <x v="2"/>
    <n v="30"/>
    <n v="0"/>
    <n v="2600.2200000000112"/>
  </r>
  <r>
    <x v="170"/>
    <x v="1"/>
    <s v="651098203"/>
    <x v="4"/>
    <n v="60.71"/>
    <n v="0"/>
    <n v="2660.9300000000112"/>
  </r>
  <r>
    <x v="170"/>
    <x v="2"/>
    <s v=" "/>
    <x v="4"/>
    <n v="0"/>
    <n v="20"/>
    <n v="2640.9300000000112"/>
  </r>
  <r>
    <x v="170"/>
    <x v="3"/>
    <s v=" "/>
    <x v="4"/>
    <n v="0"/>
    <n v="4.2"/>
    <n v="2636.7300000000114"/>
  </r>
  <r>
    <x v="170"/>
    <x v="4"/>
    <s v=" "/>
    <x v="4"/>
    <n v="0"/>
    <n v="0.54"/>
    <n v="2636.1900000000114"/>
  </r>
  <r>
    <x v="170"/>
    <x v="5"/>
    <s v=" "/>
    <x v="5"/>
    <n v="0"/>
    <n v="0.45"/>
    <n v="2635.7400000000116"/>
  </r>
  <r>
    <x v="170"/>
    <x v="7"/>
    <s v=" "/>
    <x v="4"/>
    <n v="0"/>
    <n v="0.15"/>
    <n v="2635.5900000000115"/>
  </r>
  <r>
    <x v="171"/>
    <x v="1"/>
    <s v="664450134"/>
    <x v="2"/>
    <n v="20"/>
    <n v="0"/>
    <n v="2655.5900000000115"/>
  </r>
  <r>
    <x v="171"/>
    <x v="1"/>
    <s v="663942026"/>
    <x v="1"/>
    <n v="200.38"/>
    <n v="0"/>
    <n v="2855.9700000000116"/>
  </r>
  <r>
    <x v="171"/>
    <x v="1"/>
    <s v="663953293"/>
    <x v="1"/>
    <n v="200.38"/>
    <n v="0"/>
    <n v="3056.3500000000117"/>
  </r>
  <r>
    <x v="171"/>
    <x v="2"/>
    <s v=" "/>
    <x v="4"/>
    <n v="0"/>
    <n v="30"/>
    <n v="3026.3500000000117"/>
  </r>
  <r>
    <x v="171"/>
    <x v="3"/>
    <s v=" "/>
    <x v="4"/>
    <n v="0"/>
    <n v="6.3"/>
    <n v="3020.0500000000116"/>
  </r>
  <r>
    <x v="171"/>
    <x v="4"/>
    <s v=" "/>
    <x v="4"/>
    <n v="0"/>
    <n v="2.52"/>
    <n v="3017.5300000000116"/>
  </r>
  <r>
    <x v="171"/>
    <x v="5"/>
    <s v=" "/>
    <x v="5"/>
    <n v="0"/>
    <n v="2.1"/>
    <n v="3015.4300000000117"/>
  </r>
  <r>
    <x v="171"/>
    <x v="7"/>
    <s v=" "/>
    <x v="4"/>
    <n v="0"/>
    <n v="0.23"/>
    <n v="3015.2000000000116"/>
  </r>
  <r>
    <x v="172"/>
    <x v="1"/>
    <s v="673222868"/>
    <x v="2"/>
    <n v="35"/>
    <n v="0"/>
    <n v="3050.2000000000116"/>
  </r>
  <r>
    <x v="172"/>
    <x v="1"/>
    <s v="673061585"/>
    <x v="14"/>
    <n v="45.82"/>
    <n v="0"/>
    <n v="3096.0200000000118"/>
  </r>
  <r>
    <x v="172"/>
    <x v="2"/>
    <s v=" "/>
    <x v="4"/>
    <n v="0"/>
    <n v="20"/>
    <n v="3076.0200000000118"/>
  </r>
  <r>
    <x v="172"/>
    <x v="3"/>
    <s v=" "/>
    <x v="4"/>
    <n v="0"/>
    <n v="4.2"/>
    <n v="3071.820000000012"/>
  </r>
  <r>
    <x v="172"/>
    <x v="4"/>
    <s v=" "/>
    <x v="4"/>
    <n v="0"/>
    <n v="0.48"/>
    <n v="3071.340000000012"/>
  </r>
  <r>
    <x v="172"/>
    <x v="5"/>
    <s v=" "/>
    <x v="5"/>
    <n v="0"/>
    <n v="0.41"/>
    <n v="3070.9300000000121"/>
  </r>
  <r>
    <x v="172"/>
    <x v="7"/>
    <s v=" "/>
    <x v="4"/>
    <n v="0"/>
    <n v="0.15"/>
    <n v="3070.780000000012"/>
  </r>
  <r>
    <x v="173"/>
    <x v="1"/>
    <s v="684392480"/>
    <x v="2"/>
    <n v="25"/>
    <n v="0"/>
    <n v="3095.780000000012"/>
  </r>
  <r>
    <x v="173"/>
    <x v="1"/>
    <s v="684117409"/>
    <x v="14"/>
    <n v="42.38"/>
    <n v="0"/>
    <n v="3138.1600000000121"/>
  </r>
  <r>
    <x v="173"/>
    <x v="2"/>
    <s v=" "/>
    <x v="4"/>
    <n v="0"/>
    <n v="20"/>
    <n v="3118.1600000000121"/>
  </r>
  <r>
    <x v="173"/>
    <x v="3"/>
    <s v=" "/>
    <x v="4"/>
    <n v="0"/>
    <n v="4.2"/>
    <n v="3113.9600000000123"/>
  </r>
  <r>
    <x v="173"/>
    <x v="4"/>
    <s v=" "/>
    <x v="4"/>
    <n v="0"/>
    <n v="0.4"/>
    <n v="3113.5600000000122"/>
  </r>
  <r>
    <x v="173"/>
    <x v="5"/>
    <s v=" "/>
    <x v="5"/>
    <n v="0"/>
    <n v="0.34"/>
    <n v="3113.2200000000121"/>
  </r>
  <r>
    <x v="173"/>
    <x v="7"/>
    <s v=" "/>
    <x v="4"/>
    <n v="0"/>
    <n v="0.15"/>
    <n v="3113.070000000012"/>
  </r>
  <r>
    <x v="174"/>
    <x v="1"/>
    <s v="694806832"/>
    <x v="2"/>
    <n v="117"/>
    <n v="0"/>
    <n v="3230.070000000012"/>
  </r>
  <r>
    <x v="174"/>
    <x v="1"/>
    <s v="696264588"/>
    <x v="3"/>
    <n v="300"/>
    <n v="0"/>
    <n v="3530.070000000012"/>
  </r>
  <r>
    <x v="174"/>
    <x v="2"/>
    <s v=" "/>
    <x v="4"/>
    <n v="0"/>
    <n v="20"/>
    <n v="3510.070000000012"/>
  </r>
  <r>
    <x v="174"/>
    <x v="3"/>
    <s v=" "/>
    <x v="4"/>
    <n v="0"/>
    <n v="4.2"/>
    <n v="3505.8700000000122"/>
  </r>
  <r>
    <x v="174"/>
    <x v="4"/>
    <s v=" "/>
    <x v="4"/>
    <n v="0"/>
    <n v="2.5"/>
    <n v="3503.3700000000122"/>
  </r>
  <r>
    <x v="174"/>
    <x v="5"/>
    <s v=" "/>
    <x v="5"/>
    <n v="0"/>
    <n v="2.09"/>
    <n v="3501.280000000012"/>
  </r>
  <r>
    <x v="174"/>
    <x v="7"/>
    <s v=" "/>
    <x v="4"/>
    <n v="0"/>
    <n v="0.16"/>
    <n v="3501.1200000000122"/>
  </r>
  <r>
    <x v="175"/>
    <x v="1"/>
    <s v="704424041"/>
    <x v="2"/>
    <n v="35"/>
    <n v="0"/>
    <n v="3536.1200000000122"/>
  </r>
  <r>
    <x v="175"/>
    <x v="1"/>
    <s v="704007541"/>
    <x v="14"/>
    <n v="63"/>
    <n v="0"/>
    <n v="3599.1200000000122"/>
  </r>
  <r>
    <x v="175"/>
    <x v="2"/>
    <s v=" "/>
    <x v="4"/>
    <n v="0"/>
    <n v="20"/>
    <n v="3579.1200000000122"/>
  </r>
  <r>
    <x v="175"/>
    <x v="3"/>
    <s v=" "/>
    <x v="4"/>
    <n v="0"/>
    <n v="4.2"/>
    <n v="3574.9200000000124"/>
  </r>
  <r>
    <x v="175"/>
    <x v="4"/>
    <s v=" "/>
    <x v="4"/>
    <n v="0"/>
    <n v="0.59"/>
    <n v="3574.3300000000122"/>
  </r>
  <r>
    <x v="175"/>
    <x v="5"/>
    <s v=" "/>
    <x v="5"/>
    <n v="0"/>
    <n v="0.5"/>
    <n v="3573.8300000000122"/>
  </r>
  <r>
    <x v="175"/>
    <x v="7"/>
    <s v=" "/>
    <x v="4"/>
    <n v="0"/>
    <n v="0.15"/>
    <n v="3573.6800000000121"/>
  </r>
  <r>
    <x v="176"/>
    <x v="1"/>
    <s v="722941440"/>
    <x v="2"/>
    <n v="30"/>
    <n v="0"/>
    <n v="3603.6800000000121"/>
  </r>
  <r>
    <x v="176"/>
    <x v="1"/>
    <s v="723749861"/>
    <x v="14"/>
    <n v="48.49"/>
    <n v="0"/>
    <n v="3652.1700000000119"/>
  </r>
  <r>
    <x v="176"/>
    <x v="11"/>
    <s v=" "/>
    <x v="4"/>
    <n v="0"/>
    <n v="885"/>
    <n v="2767.1700000000119"/>
  </r>
  <r>
    <x v="176"/>
    <x v="10"/>
    <s v=" "/>
    <x v="4"/>
    <n v="0"/>
    <n v="185.85"/>
    <n v="2581.320000000012"/>
  </r>
  <r>
    <x v="176"/>
    <x v="2"/>
    <s v=" "/>
    <x v="4"/>
    <n v="0"/>
    <n v="20"/>
    <n v="2561.320000000012"/>
  </r>
  <r>
    <x v="176"/>
    <x v="7"/>
    <s v=" "/>
    <x v="4"/>
    <n v="0"/>
    <n v="6.58"/>
    <n v="2554.7400000000121"/>
  </r>
  <r>
    <x v="176"/>
    <x v="3"/>
    <s v=" "/>
    <x v="4"/>
    <n v="0"/>
    <n v="4.2"/>
    <n v="2550.5400000000122"/>
  </r>
  <r>
    <x v="176"/>
    <x v="4"/>
    <s v=" "/>
    <x v="4"/>
    <n v="0"/>
    <n v="0.47"/>
    <n v="2550.0700000000124"/>
  </r>
  <r>
    <x v="176"/>
    <x v="5"/>
    <s v=" "/>
    <x v="5"/>
    <n v="0"/>
    <n v="0.39"/>
    <n v="2549.6800000000126"/>
  </r>
  <r>
    <x v="177"/>
    <x v="1"/>
    <s v="733446949"/>
    <x v="2"/>
    <n v="20"/>
    <n v="0"/>
    <n v="2569.6800000000126"/>
  </r>
  <r>
    <x v="177"/>
    <x v="1"/>
    <s v="733148424"/>
    <x v="14"/>
    <n v="34.549999999999997"/>
    <n v="0"/>
    <n v="2604.2300000000128"/>
  </r>
  <r>
    <x v="177"/>
    <x v="2"/>
    <s v=" "/>
    <x v="4"/>
    <n v="0"/>
    <n v="20"/>
    <n v="2584.2300000000128"/>
  </r>
  <r>
    <x v="177"/>
    <x v="3"/>
    <s v=" "/>
    <x v="4"/>
    <n v="0"/>
    <n v="4.2"/>
    <n v="2580.0300000000129"/>
  </r>
  <r>
    <x v="177"/>
    <x v="4"/>
    <s v=" "/>
    <x v="4"/>
    <n v="0"/>
    <n v="0.33"/>
    <n v="2579.700000000013"/>
  </r>
  <r>
    <x v="177"/>
    <x v="5"/>
    <s v=" "/>
    <x v="5"/>
    <n v="0"/>
    <n v="0.27"/>
    <n v="2579.430000000013"/>
  </r>
  <r>
    <x v="177"/>
    <x v="7"/>
    <s v=" "/>
    <x v="4"/>
    <n v="0"/>
    <n v="0.15"/>
    <n v="2579.2800000000129"/>
  </r>
  <r>
    <x v="178"/>
    <x v="1"/>
    <s v="748087755"/>
    <x v="2"/>
    <n v="120"/>
    <n v="0"/>
    <n v="2699.2800000000129"/>
  </r>
  <r>
    <x v="178"/>
    <x v="2"/>
    <s v=" "/>
    <x v="4"/>
    <n v="0"/>
    <n v="10"/>
    <n v="2689.2800000000129"/>
  </r>
  <r>
    <x v="178"/>
    <x v="3"/>
    <s v=" "/>
    <x v="4"/>
    <n v="0"/>
    <n v="2.1"/>
    <n v="2687.180000000013"/>
  </r>
  <r>
    <x v="178"/>
    <x v="4"/>
    <s v=" "/>
    <x v="4"/>
    <n v="0"/>
    <n v="0.72"/>
    <n v="2686.4600000000132"/>
  </r>
  <r>
    <x v="178"/>
    <x v="5"/>
    <s v=" "/>
    <x v="5"/>
    <n v="0"/>
    <n v="0.6"/>
    <n v="2685.8600000000133"/>
  </r>
  <r>
    <x v="178"/>
    <x v="7"/>
    <s v=" "/>
    <x v="4"/>
    <n v="0"/>
    <n v="7.0000000000000007E-2"/>
    <n v="2685.7900000000132"/>
  </r>
  <r>
    <x v="179"/>
    <x v="1"/>
    <s v="756880155"/>
    <x v="2"/>
    <n v="50"/>
    <n v="0"/>
    <n v="2735.7900000000132"/>
  </r>
  <r>
    <x v="179"/>
    <x v="2"/>
    <s v=" "/>
    <x v="4"/>
    <n v="0"/>
    <n v="10"/>
    <n v="2725.7900000000132"/>
  </r>
  <r>
    <x v="179"/>
    <x v="3"/>
    <s v=" "/>
    <x v="4"/>
    <n v="0"/>
    <n v="2.1"/>
    <n v="2723.6900000000132"/>
  </r>
  <r>
    <x v="179"/>
    <x v="4"/>
    <s v=" "/>
    <x v="4"/>
    <n v="0"/>
    <n v="0.3"/>
    <n v="2723.3900000000131"/>
  </r>
  <r>
    <x v="179"/>
    <x v="5"/>
    <s v=" "/>
    <x v="5"/>
    <n v="0"/>
    <n v="0.25"/>
    <n v="2723.1400000000131"/>
  </r>
  <r>
    <x v="179"/>
    <x v="7"/>
    <s v=" "/>
    <x v="4"/>
    <n v="0"/>
    <n v="7.0000000000000007E-2"/>
    <n v="2723.0700000000129"/>
  </r>
  <r>
    <x v="180"/>
    <x v="1"/>
    <s v="770407575"/>
    <x v="2"/>
    <n v="45"/>
    <n v="0"/>
    <n v="2768.0700000000129"/>
  </r>
  <r>
    <x v="180"/>
    <x v="2"/>
    <s v=" "/>
    <x v="4"/>
    <n v="0"/>
    <n v="10"/>
    <n v="2758.0700000000129"/>
  </r>
  <r>
    <x v="180"/>
    <x v="3"/>
    <s v=" "/>
    <x v="4"/>
    <n v="0"/>
    <n v="2.1"/>
    <n v="2755.970000000013"/>
  </r>
  <r>
    <x v="180"/>
    <x v="4"/>
    <s v=" "/>
    <x v="4"/>
    <n v="0"/>
    <n v="0.27"/>
    <n v="2755.700000000013"/>
  </r>
  <r>
    <x v="180"/>
    <x v="5"/>
    <s v=" "/>
    <x v="5"/>
    <n v="0"/>
    <n v="0.23"/>
    <n v="2755.470000000013"/>
  </r>
  <r>
    <x v="180"/>
    <x v="7"/>
    <s v=" "/>
    <x v="4"/>
    <n v="0"/>
    <n v="7.0000000000000007E-2"/>
    <n v="2755.4000000000128"/>
  </r>
  <r>
    <x v="181"/>
    <x v="1"/>
    <s v="779461346"/>
    <x v="2"/>
    <n v="35"/>
    <n v="0"/>
    <n v="2790.4000000000128"/>
  </r>
  <r>
    <x v="181"/>
    <x v="1"/>
    <s v="777368195"/>
    <x v="14"/>
    <n v="53.49"/>
    <n v="0"/>
    <n v="2843.8900000000126"/>
  </r>
  <r>
    <x v="181"/>
    <x v="2"/>
    <s v=" "/>
    <x v="4"/>
    <n v="0"/>
    <n v="20"/>
    <n v="2823.8900000000126"/>
  </r>
  <r>
    <x v="181"/>
    <x v="3"/>
    <s v=" "/>
    <x v="4"/>
    <n v="0"/>
    <n v="4.2"/>
    <n v="2819.6900000000128"/>
  </r>
  <r>
    <x v="181"/>
    <x v="4"/>
    <s v=" "/>
    <x v="4"/>
    <n v="0"/>
    <n v="0.53"/>
    <n v="2819.1600000000126"/>
  </r>
  <r>
    <x v="181"/>
    <x v="5"/>
    <s v=" "/>
    <x v="5"/>
    <n v="0"/>
    <n v="0.45"/>
    <n v="2818.7100000000128"/>
  </r>
  <r>
    <x v="181"/>
    <x v="7"/>
    <s v=" "/>
    <x v="4"/>
    <n v="0"/>
    <n v="0.15"/>
    <n v="2818.5600000000127"/>
  </r>
  <r>
    <x v="182"/>
    <x v="1"/>
    <s v="789848788"/>
    <x v="14"/>
    <n v="48.7"/>
    <n v="0"/>
    <n v="2867.2600000000125"/>
  </r>
  <r>
    <x v="182"/>
    <x v="1"/>
    <s v="791888008"/>
    <x v="2"/>
    <n v="85"/>
    <n v="0"/>
    <n v="2952.2600000000125"/>
  </r>
  <r>
    <x v="182"/>
    <x v="2"/>
    <s v=" "/>
    <x v="4"/>
    <n v="0"/>
    <n v="20"/>
    <n v="2932.2600000000125"/>
  </r>
  <r>
    <x v="182"/>
    <x v="3"/>
    <s v=" "/>
    <x v="4"/>
    <n v="0"/>
    <n v="4.2"/>
    <n v="2928.0600000000127"/>
  </r>
  <r>
    <x v="182"/>
    <x v="4"/>
    <s v=" "/>
    <x v="4"/>
    <n v="0"/>
    <n v="0.8"/>
    <n v="2927.2600000000125"/>
  </r>
  <r>
    <x v="182"/>
    <x v="5"/>
    <s v=" "/>
    <x v="5"/>
    <n v="0"/>
    <n v="0.67"/>
    <n v="2926.5900000000124"/>
  </r>
  <r>
    <x v="182"/>
    <x v="7"/>
    <s v=" "/>
    <x v="4"/>
    <n v="0"/>
    <n v="0.15"/>
    <n v="2926.4400000000123"/>
  </r>
  <r>
    <x v="183"/>
    <x v="1"/>
    <s v="804319617"/>
    <x v="2"/>
    <n v="65"/>
    <n v="0"/>
    <n v="2991.4400000000123"/>
  </r>
  <r>
    <x v="183"/>
    <x v="1"/>
    <s v="806060421"/>
    <x v="3"/>
    <n v="300"/>
    <n v="0"/>
    <n v="3291.4400000000123"/>
  </r>
  <r>
    <x v="183"/>
    <x v="2"/>
    <s v=" "/>
    <x v="4"/>
    <n v="0"/>
    <n v="20"/>
    <n v="3271.4400000000123"/>
  </r>
  <r>
    <x v="183"/>
    <x v="3"/>
    <s v=" "/>
    <x v="4"/>
    <n v="0"/>
    <n v="4.2"/>
    <n v="3267.2400000000125"/>
  </r>
  <r>
    <x v="183"/>
    <x v="4"/>
    <s v=" "/>
    <x v="4"/>
    <n v="0"/>
    <n v="2.19"/>
    <n v="3265.0500000000125"/>
  </r>
  <r>
    <x v="183"/>
    <x v="5"/>
    <s v=" "/>
    <x v="5"/>
    <n v="0"/>
    <n v="1.83"/>
    <n v="3263.2200000000125"/>
  </r>
  <r>
    <x v="183"/>
    <x v="7"/>
    <s v=" "/>
    <x v="4"/>
    <n v="0"/>
    <n v="0.16"/>
    <n v="3263.0600000000127"/>
  </r>
  <r>
    <x v="184"/>
    <x v="1"/>
    <s v="816229187"/>
    <x v="2"/>
    <n v="35"/>
    <n v="0"/>
    <n v="3298.0600000000127"/>
  </r>
  <r>
    <x v="184"/>
    <x v="1"/>
    <s v="815836690"/>
    <x v="14"/>
    <n v="58.87"/>
    <n v="0"/>
    <n v="3356.9300000000126"/>
  </r>
  <r>
    <x v="184"/>
    <x v="2"/>
    <s v=" "/>
    <x v="4"/>
    <n v="0"/>
    <n v="20"/>
    <n v="3336.9300000000126"/>
  </r>
  <r>
    <x v="184"/>
    <x v="3"/>
    <s v=" "/>
    <x v="4"/>
    <n v="0"/>
    <n v="4.2"/>
    <n v="3332.7300000000128"/>
  </r>
  <r>
    <x v="184"/>
    <x v="4"/>
    <s v=" "/>
    <x v="4"/>
    <n v="0"/>
    <n v="0.56000000000000005"/>
    <n v="3332.1700000000128"/>
  </r>
  <r>
    <x v="184"/>
    <x v="5"/>
    <s v=" "/>
    <x v="5"/>
    <n v="0"/>
    <n v="0.47"/>
    <n v="3331.700000000013"/>
  </r>
  <r>
    <x v="184"/>
    <x v="7"/>
    <s v=" "/>
    <x v="4"/>
    <n v="0"/>
    <n v="0.15"/>
    <n v="3331.5500000000129"/>
  </r>
  <r>
    <x v="185"/>
    <x v="1"/>
    <s v="827499972"/>
    <x v="2"/>
    <n v="35"/>
    <n v="0"/>
    <n v="3366.5500000000129"/>
  </r>
  <r>
    <x v="185"/>
    <x v="2"/>
    <s v=" "/>
    <x v="4"/>
    <n v="0"/>
    <n v="10"/>
    <n v="3356.5500000000129"/>
  </r>
  <r>
    <x v="185"/>
    <x v="3"/>
    <s v=" "/>
    <x v="4"/>
    <n v="0"/>
    <n v="2.1"/>
    <n v="3354.450000000013"/>
  </r>
  <r>
    <x v="185"/>
    <x v="4"/>
    <s v=" "/>
    <x v="4"/>
    <n v="0"/>
    <n v="0.21"/>
    <n v="3354.240000000013"/>
  </r>
  <r>
    <x v="185"/>
    <x v="5"/>
    <s v=" "/>
    <x v="5"/>
    <n v="0"/>
    <n v="0.18"/>
    <n v="3354.0600000000131"/>
  </r>
  <r>
    <x v="185"/>
    <x v="7"/>
    <s v=" "/>
    <x v="4"/>
    <n v="0"/>
    <n v="7.0000000000000007E-2"/>
    <n v="3353.990000000013"/>
  </r>
  <r>
    <x v="186"/>
    <x v="1"/>
    <s v="839035290"/>
    <x v="2"/>
    <n v="35"/>
    <n v="0"/>
    <n v="3388.990000000013"/>
  </r>
  <r>
    <x v="186"/>
    <x v="2"/>
    <s v=" "/>
    <x v="4"/>
    <n v="0"/>
    <n v="10"/>
    <n v="3378.990000000013"/>
  </r>
  <r>
    <x v="186"/>
    <x v="3"/>
    <s v=" "/>
    <x v="4"/>
    <n v="0"/>
    <n v="2.1"/>
    <n v="3376.8900000000131"/>
  </r>
  <r>
    <x v="186"/>
    <x v="4"/>
    <s v=" "/>
    <x v="4"/>
    <n v="0"/>
    <n v="0.21"/>
    <n v="3376.680000000013"/>
  </r>
  <r>
    <x v="186"/>
    <x v="5"/>
    <s v=" "/>
    <x v="5"/>
    <n v="0"/>
    <n v="0.18"/>
    <n v="3376.5000000000132"/>
  </r>
  <r>
    <x v="186"/>
    <x v="7"/>
    <s v=" "/>
    <x v="4"/>
    <n v="0"/>
    <n v="7.0000000000000007E-2"/>
    <n v="3376.430000000013"/>
  </r>
  <r>
    <x v="187"/>
    <x v="1"/>
    <s v="850363870"/>
    <x v="2"/>
    <n v="35"/>
    <n v="0"/>
    <n v="3411.430000000013"/>
  </r>
  <r>
    <x v="187"/>
    <x v="1"/>
    <s v="847077778"/>
    <x v="14"/>
    <n v="2107.3200000000002"/>
    <n v="0"/>
    <n v="5518.7500000000127"/>
  </r>
  <r>
    <x v="187"/>
    <x v="1"/>
    <s v="847088825"/>
    <x v="14"/>
    <n v="2660.29"/>
    <n v="0"/>
    <n v="8179.0400000000127"/>
  </r>
  <r>
    <x v="187"/>
    <x v="8"/>
    <s v="15856498"/>
    <x v="4"/>
    <n v="0"/>
    <n v="7000"/>
    <n v="1179.0400000000127"/>
  </r>
  <r>
    <x v="187"/>
    <x v="2"/>
    <s v=" "/>
    <x v="4"/>
    <n v="0"/>
    <n v="30"/>
    <n v="1149.0400000000127"/>
  </r>
  <r>
    <x v="187"/>
    <x v="4"/>
    <s v=" "/>
    <x v="4"/>
    <n v="0"/>
    <n v="28.81"/>
    <n v="1120.2300000000128"/>
  </r>
  <r>
    <x v="187"/>
    <x v="5"/>
    <s v=" "/>
    <x v="5"/>
    <n v="0"/>
    <n v="24.02"/>
    <n v="1096.2100000000128"/>
  </r>
  <r>
    <x v="187"/>
    <x v="9"/>
    <s v="10531013"/>
    <x v="4"/>
    <n v="0"/>
    <n v="6.6"/>
    <n v="1089.6100000000129"/>
  </r>
  <r>
    <x v="187"/>
    <x v="3"/>
    <s v=" "/>
    <x v="4"/>
    <n v="0"/>
    <n v="6.3"/>
    <n v="1083.3100000000129"/>
  </r>
  <r>
    <x v="187"/>
    <x v="10"/>
    <s v="10531013"/>
    <x v="4"/>
    <n v="0"/>
    <n v="1.39"/>
    <n v="1081.9200000000128"/>
  </r>
  <r>
    <x v="187"/>
    <x v="7"/>
    <s v=" "/>
    <x v="4"/>
    <n v="0"/>
    <n v="0.41"/>
    <n v="1081.5100000000127"/>
  </r>
  <r>
    <x v="188"/>
    <x v="1"/>
    <s v="860566729"/>
    <x v="2"/>
    <n v="190"/>
    <n v="0"/>
    <n v="1271.5100000000127"/>
  </r>
  <r>
    <x v="188"/>
    <x v="1"/>
    <s v="863775537"/>
    <x v="3"/>
    <n v="300"/>
    <n v="0"/>
    <n v="1571.5100000000127"/>
  </r>
  <r>
    <x v="188"/>
    <x v="2"/>
    <s v=" "/>
    <x v="4"/>
    <n v="0"/>
    <n v="20"/>
    <n v="1551.5100000000127"/>
  </r>
  <r>
    <x v="188"/>
    <x v="3"/>
    <s v=" "/>
    <x v="4"/>
    <n v="0"/>
    <n v="4.2"/>
    <n v="1547.3100000000127"/>
  </r>
  <r>
    <x v="188"/>
    <x v="4"/>
    <s v=" "/>
    <x v="4"/>
    <n v="0"/>
    <n v="2.94"/>
    <n v="1544.3700000000126"/>
  </r>
  <r>
    <x v="188"/>
    <x v="5"/>
    <s v=" "/>
    <x v="5"/>
    <n v="0"/>
    <n v="2.4500000000000002"/>
    <n v="1541.9200000000126"/>
  </r>
  <r>
    <x v="188"/>
    <x v="7"/>
    <s v=" "/>
    <x v="4"/>
    <n v="0"/>
    <n v="0.16"/>
    <n v="1541.7600000000125"/>
  </r>
  <r>
    <x v="189"/>
    <x v="1"/>
    <s v="874671196"/>
    <x v="2"/>
    <n v="50"/>
    <n v="0"/>
    <n v="1591.7600000000125"/>
  </r>
  <r>
    <x v="189"/>
    <x v="2"/>
    <s v=" "/>
    <x v="4"/>
    <n v="0"/>
    <n v="10"/>
    <n v="1581.7600000000125"/>
  </r>
  <r>
    <x v="189"/>
    <x v="3"/>
    <s v=" "/>
    <x v="4"/>
    <n v="0"/>
    <n v="2.1"/>
    <n v="1579.6600000000126"/>
  </r>
  <r>
    <x v="189"/>
    <x v="4"/>
    <s v=" "/>
    <x v="4"/>
    <n v="0"/>
    <n v="0.3"/>
    <n v="1579.3600000000126"/>
  </r>
  <r>
    <x v="189"/>
    <x v="5"/>
    <s v=" "/>
    <x v="5"/>
    <n v="0"/>
    <n v="0.25"/>
    <n v="1579.1100000000126"/>
  </r>
  <r>
    <x v="189"/>
    <x v="7"/>
    <s v=" "/>
    <x v="4"/>
    <n v="0"/>
    <n v="7.0000000000000007E-2"/>
    <n v="1579.0400000000127"/>
  </r>
  <r>
    <x v="190"/>
    <x v="1"/>
    <s v="884831256"/>
    <x v="2"/>
    <n v="30"/>
    <n v="0"/>
    <n v="1609.0400000000127"/>
  </r>
  <r>
    <x v="190"/>
    <x v="2"/>
    <s v=" "/>
    <x v="4"/>
    <n v="0"/>
    <n v="10"/>
    <n v="1599.0400000000127"/>
  </r>
  <r>
    <x v="190"/>
    <x v="3"/>
    <s v=" "/>
    <x v="4"/>
    <n v="0"/>
    <n v="2.1"/>
    <n v="1596.9400000000128"/>
  </r>
  <r>
    <x v="190"/>
    <x v="4"/>
    <s v=" "/>
    <x v="4"/>
    <n v="0"/>
    <n v="0.18"/>
    <n v="1596.7600000000127"/>
  </r>
  <r>
    <x v="190"/>
    <x v="5"/>
    <s v=" "/>
    <x v="5"/>
    <n v="0"/>
    <n v="0.15"/>
    <n v="1596.6100000000126"/>
  </r>
  <r>
    <x v="190"/>
    <x v="7"/>
    <s v=" "/>
    <x v="4"/>
    <n v="0"/>
    <n v="7.0000000000000007E-2"/>
    <n v="1596.5400000000127"/>
  </r>
  <r>
    <x v="191"/>
    <x v="1"/>
    <s v="895270176"/>
    <x v="2"/>
    <n v="30"/>
    <n v="0"/>
    <n v="1626.5400000000127"/>
  </r>
  <r>
    <x v="191"/>
    <x v="2"/>
    <s v=" "/>
    <x v="4"/>
    <n v="0"/>
    <n v="10"/>
    <n v="1616.5400000000127"/>
  </r>
  <r>
    <x v="191"/>
    <x v="3"/>
    <s v=" "/>
    <x v="4"/>
    <n v="0"/>
    <n v="2.1"/>
    <n v="1614.4400000000128"/>
  </r>
  <r>
    <x v="191"/>
    <x v="4"/>
    <s v=" "/>
    <x v="4"/>
    <n v="0"/>
    <n v="0.18"/>
    <n v="1614.2600000000127"/>
  </r>
  <r>
    <x v="191"/>
    <x v="5"/>
    <s v=" "/>
    <x v="5"/>
    <n v="0"/>
    <n v="0.15"/>
    <n v="1614.1100000000126"/>
  </r>
  <r>
    <x v="191"/>
    <x v="7"/>
    <s v=" "/>
    <x v="4"/>
    <n v="0"/>
    <n v="7.0000000000000007E-2"/>
    <n v="1614.0400000000127"/>
  </r>
  <r>
    <x v="192"/>
    <x v="1"/>
    <s v="907077841"/>
    <x v="2"/>
    <n v="130"/>
    <n v="0"/>
    <n v="1744.0400000000127"/>
  </r>
  <r>
    <x v="192"/>
    <x v="1"/>
    <s v="908402003"/>
    <x v="3"/>
    <n v="300"/>
    <n v="0"/>
    <n v="2044.0400000000127"/>
  </r>
  <r>
    <x v="192"/>
    <x v="2"/>
    <s v=" "/>
    <x v="4"/>
    <n v="0"/>
    <n v="20"/>
    <n v="2024.0400000000127"/>
  </r>
  <r>
    <x v="192"/>
    <x v="3"/>
    <s v=" "/>
    <x v="4"/>
    <n v="0"/>
    <n v="4.2"/>
    <n v="2019.8400000000127"/>
  </r>
  <r>
    <x v="192"/>
    <x v="4"/>
    <s v=" "/>
    <x v="4"/>
    <n v="0"/>
    <n v="2.58"/>
    <n v="2017.2600000000127"/>
  </r>
  <r>
    <x v="192"/>
    <x v="5"/>
    <s v=" "/>
    <x v="5"/>
    <n v="0"/>
    <n v="2.15"/>
    <n v="2015.1100000000126"/>
  </r>
  <r>
    <x v="192"/>
    <x v="7"/>
    <s v=" "/>
    <x v="4"/>
    <n v="0"/>
    <n v="0.16"/>
    <n v="2014.9500000000126"/>
  </r>
  <r>
    <x v="193"/>
    <x v="1"/>
    <s v="918626055"/>
    <x v="2"/>
    <n v="30"/>
    <n v="0"/>
    <n v="2044.9500000000126"/>
  </r>
  <r>
    <x v="193"/>
    <x v="2"/>
    <s v=" "/>
    <x v="4"/>
    <n v="0"/>
    <n v="10"/>
    <n v="2034.9500000000126"/>
  </r>
  <r>
    <x v="193"/>
    <x v="3"/>
    <s v=" "/>
    <x v="4"/>
    <n v="0"/>
    <n v="2.1"/>
    <n v="2032.8500000000126"/>
  </r>
  <r>
    <x v="193"/>
    <x v="4"/>
    <s v=" "/>
    <x v="4"/>
    <n v="0"/>
    <n v="0.18"/>
    <n v="2032.6700000000126"/>
  </r>
  <r>
    <x v="193"/>
    <x v="5"/>
    <s v=" "/>
    <x v="5"/>
    <n v="0"/>
    <n v="0.15"/>
    <n v="2032.5200000000125"/>
  </r>
  <r>
    <x v="193"/>
    <x v="7"/>
    <s v=" "/>
    <x v="4"/>
    <n v="0"/>
    <n v="7.0000000000000007E-2"/>
    <n v="2032.4500000000126"/>
  </r>
  <r>
    <x v="194"/>
    <x v="1"/>
    <s v="928521962"/>
    <x v="2"/>
    <n v="45"/>
    <n v="0"/>
    <n v="2077.4500000000126"/>
  </r>
  <r>
    <x v="194"/>
    <x v="2"/>
    <s v=" "/>
    <x v="4"/>
    <n v="0"/>
    <n v="10"/>
    <n v="2067.4500000000126"/>
  </r>
  <r>
    <x v="194"/>
    <x v="3"/>
    <s v=" "/>
    <x v="4"/>
    <n v="0"/>
    <n v="2.1"/>
    <n v="2065.3500000000126"/>
  </r>
  <r>
    <x v="194"/>
    <x v="4"/>
    <s v=" "/>
    <x v="4"/>
    <n v="0"/>
    <n v="0.27"/>
    <n v="2065.0800000000127"/>
  </r>
  <r>
    <x v="194"/>
    <x v="5"/>
    <s v=" "/>
    <x v="5"/>
    <n v="0"/>
    <n v="0.23"/>
    <n v="2064.8500000000126"/>
  </r>
  <r>
    <x v="194"/>
    <x v="7"/>
    <s v=" "/>
    <x v="4"/>
    <n v="0"/>
    <n v="7.0000000000000007E-2"/>
    <n v="2064.7800000000125"/>
  </r>
  <r>
    <x v="195"/>
    <x v="11"/>
    <s v=" "/>
    <x v="4"/>
    <n v="0"/>
    <n v="885"/>
    <n v="1179.7800000000125"/>
  </r>
  <r>
    <x v="195"/>
    <x v="10"/>
    <s v=" "/>
    <x v="4"/>
    <n v="0"/>
    <n v="185.85"/>
    <n v="993.93000000001246"/>
  </r>
  <r>
    <x v="195"/>
    <x v="7"/>
    <s v=" "/>
    <x v="4"/>
    <n v="0"/>
    <n v="6.43"/>
    <n v="987.50000000001251"/>
  </r>
  <r>
    <x v="196"/>
    <x v="1"/>
    <s v="1022086848"/>
    <x v="3"/>
    <n v="300"/>
    <n v="0"/>
    <n v="1287.5000000000125"/>
  </r>
  <r>
    <x v="196"/>
    <x v="2"/>
    <s v=" "/>
    <x v="4"/>
    <n v="0"/>
    <n v="10"/>
    <n v="1277.5000000000125"/>
  </r>
  <r>
    <x v="196"/>
    <x v="3"/>
    <s v=" "/>
    <x v="4"/>
    <n v="0"/>
    <n v="2.1"/>
    <n v="1275.4000000000126"/>
  </r>
  <r>
    <x v="196"/>
    <x v="4"/>
    <s v=" "/>
    <x v="4"/>
    <n v="0"/>
    <n v="1.8"/>
    <n v="1273.6000000000126"/>
  </r>
  <r>
    <x v="196"/>
    <x v="5"/>
    <s v=" "/>
    <x v="5"/>
    <n v="0"/>
    <n v="1.8"/>
    <n v="1271.8000000000127"/>
  </r>
  <r>
    <x v="196"/>
    <x v="6"/>
    <s v=" "/>
    <x v="6"/>
    <n v="0"/>
    <n v="0.09"/>
    <n v="1271.7100000000128"/>
  </r>
  <r>
    <x v="196"/>
    <x v="7"/>
    <s v=" "/>
    <x v="4"/>
    <n v="0"/>
    <n v="0.08"/>
    <n v="1271.6300000000128"/>
  </r>
  <r>
    <x v="197"/>
    <x v="1"/>
    <s v="1073264048"/>
    <x v="2"/>
    <n v="183"/>
    <n v="0"/>
    <n v="1454.6300000000128"/>
  </r>
  <r>
    <x v="197"/>
    <x v="1"/>
    <s v="1072821609"/>
    <x v="3"/>
    <n v="300"/>
    <n v="0"/>
    <n v="1754.6300000000128"/>
  </r>
  <r>
    <x v="197"/>
    <x v="2"/>
    <s v=" "/>
    <x v="4"/>
    <n v="0"/>
    <n v="20"/>
    <n v="1734.6300000000128"/>
  </r>
  <r>
    <x v="197"/>
    <x v="3"/>
    <s v=" "/>
    <x v="4"/>
    <n v="0"/>
    <n v="4.2"/>
    <n v="1730.4300000000128"/>
  </r>
  <r>
    <x v="197"/>
    <x v="5"/>
    <s v=" "/>
    <x v="5"/>
    <n v="0"/>
    <n v="2.9"/>
    <n v="1727.5300000000127"/>
  </r>
  <r>
    <x v="197"/>
    <x v="4"/>
    <s v=" "/>
    <x v="4"/>
    <n v="0"/>
    <n v="2.9"/>
    <n v="1724.6300000000126"/>
  </r>
  <r>
    <x v="197"/>
    <x v="7"/>
    <s v=" "/>
    <x v="4"/>
    <n v="0"/>
    <n v="0.17"/>
    <n v="1724.4600000000125"/>
  </r>
  <r>
    <x v="197"/>
    <x v="6"/>
    <s v=" "/>
    <x v="6"/>
    <n v="0"/>
    <n v="0.14000000000000001"/>
    <n v="1724.3200000000124"/>
  </r>
  <r>
    <x v="198"/>
    <x v="1"/>
    <s v="1129465471"/>
    <x v="2"/>
    <n v="184"/>
    <n v="0"/>
    <n v="1908.3200000000124"/>
  </r>
  <r>
    <x v="198"/>
    <x v="1"/>
    <s v="1130387471"/>
    <x v="3"/>
    <n v="300"/>
    <n v="0"/>
    <n v="2208.3200000000124"/>
  </r>
  <r>
    <x v="198"/>
    <x v="2"/>
    <s v=" "/>
    <x v="4"/>
    <n v="0"/>
    <n v="20"/>
    <n v="2188.3200000000124"/>
  </r>
  <r>
    <x v="198"/>
    <x v="3"/>
    <s v=" "/>
    <x v="4"/>
    <n v="0"/>
    <n v="4.2"/>
    <n v="2184.1200000000126"/>
  </r>
  <r>
    <x v="198"/>
    <x v="4"/>
    <s v=" "/>
    <x v="4"/>
    <n v="0"/>
    <n v="2.9"/>
    <n v="2181.2200000000125"/>
  </r>
  <r>
    <x v="198"/>
    <x v="5"/>
    <s v=" "/>
    <x v="5"/>
    <n v="0"/>
    <n v="2.9"/>
    <n v="2178.3200000000124"/>
  </r>
  <r>
    <x v="198"/>
    <x v="7"/>
    <s v=" "/>
    <x v="4"/>
    <n v="0"/>
    <n v="0.17"/>
    <n v="2178.1500000000124"/>
  </r>
  <r>
    <x v="198"/>
    <x v="6"/>
    <s v=" "/>
    <x v="6"/>
    <n v="0"/>
    <n v="0.15"/>
    <n v="2178.0000000000123"/>
  </r>
  <r>
    <x v="199"/>
    <x v="16"/>
    <s v="1383157978"/>
    <x v="2"/>
    <n v="35"/>
    <n v="0"/>
    <n v="2213.0000000000123"/>
  </r>
  <r>
    <x v="199"/>
    <x v="2"/>
    <s v="1383157978"/>
    <x v="2"/>
    <n v="0"/>
    <n v="18"/>
    <n v="2195.0000000000123"/>
  </r>
  <r>
    <x v="199"/>
    <x v="10"/>
    <s v="1383157978"/>
    <x v="2"/>
    <n v="0"/>
    <n v="3.78"/>
    <n v="2191.2200000000121"/>
  </r>
  <r>
    <x v="199"/>
    <x v="5"/>
    <s v=" "/>
    <x v="5"/>
    <n v="0"/>
    <n v="0.21"/>
    <n v="2191.010000000012"/>
  </r>
  <r>
    <x v="199"/>
    <x v="4"/>
    <s v=" "/>
    <x v="4"/>
    <n v="0"/>
    <n v="0.21"/>
    <n v="2190.800000000012"/>
  </r>
  <r>
    <x v="199"/>
    <x v="7"/>
    <s v=" "/>
    <x v="4"/>
    <n v="0"/>
    <n v="0.13"/>
    <n v="2190.6700000000119"/>
  </r>
  <r>
    <x v="199"/>
    <x v="6"/>
    <s v=" "/>
    <x v="6"/>
    <n v="0"/>
    <n v="0.01"/>
    <n v="2190.6600000000117"/>
  </r>
  <r>
    <x v="200"/>
    <x v="16"/>
    <s v="1418704731"/>
    <x v="2"/>
    <n v="35"/>
    <n v="0"/>
    <n v="2225.6600000000117"/>
  </r>
  <r>
    <x v="200"/>
    <x v="2"/>
    <s v="1418704731"/>
    <x v="2"/>
    <n v="0"/>
    <n v="18"/>
    <n v="2207.6600000000117"/>
  </r>
  <r>
    <x v="200"/>
    <x v="10"/>
    <s v="1418704731"/>
    <x v="2"/>
    <n v="0"/>
    <n v="3.78"/>
    <n v="2203.8800000000115"/>
  </r>
  <r>
    <x v="200"/>
    <x v="5"/>
    <s v=" "/>
    <x v="5"/>
    <n v="0"/>
    <n v="0.21"/>
    <n v="2203.6700000000114"/>
  </r>
  <r>
    <x v="200"/>
    <x v="4"/>
    <s v=" "/>
    <x v="4"/>
    <n v="0"/>
    <n v="0.21"/>
    <n v="2203.4600000000114"/>
  </r>
  <r>
    <x v="200"/>
    <x v="7"/>
    <s v=" "/>
    <x v="4"/>
    <n v="0"/>
    <n v="0.13"/>
    <n v="2203.3300000000113"/>
  </r>
  <r>
    <x v="200"/>
    <x v="6"/>
    <s v=" "/>
    <x v="6"/>
    <n v="0"/>
    <n v="0.01"/>
    <n v="2203.3200000000111"/>
  </r>
  <r>
    <x v="201"/>
    <x v="16"/>
    <s v="1451281203"/>
    <x v="2"/>
    <n v="40"/>
    <n v="0"/>
    <n v="2243.3200000000111"/>
  </r>
  <r>
    <x v="201"/>
    <x v="2"/>
    <s v="1451281203"/>
    <x v="2"/>
    <n v="0"/>
    <n v="18"/>
    <n v="2225.3200000000111"/>
  </r>
  <r>
    <x v="201"/>
    <x v="10"/>
    <s v="1451281203"/>
    <x v="2"/>
    <n v="0"/>
    <n v="3.78"/>
    <n v="2221.5400000000109"/>
  </r>
  <r>
    <x v="201"/>
    <x v="5"/>
    <s v=" "/>
    <x v="5"/>
    <n v="0"/>
    <n v="0.24"/>
    <n v="2221.3000000000111"/>
  </r>
  <r>
    <x v="201"/>
    <x v="4"/>
    <s v=" "/>
    <x v="4"/>
    <n v="0"/>
    <n v="0.24"/>
    <n v="2221.0600000000113"/>
  </r>
  <r>
    <x v="201"/>
    <x v="7"/>
    <s v=" "/>
    <x v="4"/>
    <n v="0"/>
    <n v="0.13"/>
    <n v="2220.9300000000112"/>
  </r>
  <r>
    <x v="201"/>
    <x v="6"/>
    <s v=" "/>
    <x v="6"/>
    <n v="0"/>
    <n v="0.01"/>
    <n v="2220.920000000011"/>
  </r>
  <r>
    <x v="202"/>
    <x v="1"/>
    <s v="1175558603"/>
    <x v="2"/>
    <n v="100"/>
    <n v="0"/>
    <n v="2320.920000000011"/>
  </r>
  <r>
    <x v="202"/>
    <x v="1"/>
    <s v="1174987449"/>
    <x v="3"/>
    <n v="300"/>
    <n v="0"/>
    <n v="2620.920000000011"/>
  </r>
  <r>
    <x v="202"/>
    <x v="2"/>
    <s v=" "/>
    <x v="4"/>
    <n v="0"/>
    <n v="20"/>
    <n v="2600.920000000011"/>
  </r>
  <r>
    <x v="202"/>
    <x v="3"/>
    <s v=" "/>
    <x v="4"/>
    <n v="0"/>
    <n v="4.2"/>
    <n v="2596.7200000000112"/>
  </r>
  <r>
    <x v="202"/>
    <x v="5"/>
    <s v=" "/>
    <x v="5"/>
    <n v="0"/>
    <n v="2.4"/>
    <n v="2594.3200000000111"/>
  </r>
  <r>
    <x v="202"/>
    <x v="4"/>
    <s v=" "/>
    <x v="4"/>
    <n v="0"/>
    <n v="2.4"/>
    <n v="2591.920000000011"/>
  </r>
  <r>
    <x v="202"/>
    <x v="7"/>
    <s v=" "/>
    <x v="4"/>
    <n v="0"/>
    <n v="0.16"/>
    <n v="2591.7600000000111"/>
  </r>
  <r>
    <x v="202"/>
    <x v="6"/>
    <s v=" "/>
    <x v="6"/>
    <n v="0"/>
    <n v="0.12"/>
    <n v="2591.6400000000112"/>
  </r>
  <r>
    <x v="203"/>
    <x v="16"/>
    <s v="1561530146"/>
    <x v="2"/>
    <n v="55"/>
    <n v="0"/>
    <n v="2646.6400000000112"/>
  </r>
  <r>
    <x v="203"/>
    <x v="1"/>
    <s v="1197622156"/>
    <x v="1"/>
    <n v="189.32"/>
    <n v="0"/>
    <n v="2835.9600000000114"/>
  </r>
  <r>
    <x v="203"/>
    <x v="1"/>
    <s v="1197640900"/>
    <x v="1"/>
    <n v="189.32"/>
    <n v="0"/>
    <n v="3025.2800000000116"/>
  </r>
  <r>
    <x v="203"/>
    <x v="11"/>
    <s v=" "/>
    <x v="4"/>
    <n v="0"/>
    <n v="885"/>
    <n v="2140.2800000000116"/>
  </r>
  <r>
    <x v="203"/>
    <x v="10"/>
    <s v=" "/>
    <x v="4"/>
    <n v="0"/>
    <n v="185.85"/>
    <n v="1954.4300000000117"/>
  </r>
  <r>
    <x v="203"/>
    <x v="2"/>
    <s v=" "/>
    <x v="4"/>
    <n v="0"/>
    <n v="20"/>
    <n v="1934.4300000000117"/>
  </r>
  <r>
    <x v="203"/>
    <x v="2"/>
    <s v="1561530146"/>
    <x v="2"/>
    <n v="0"/>
    <n v="18"/>
    <n v="1916.4300000000117"/>
  </r>
  <r>
    <x v="203"/>
    <x v="7"/>
    <s v=" "/>
    <x v="4"/>
    <n v="0"/>
    <n v="6.73"/>
    <n v="1909.7000000000116"/>
  </r>
  <r>
    <x v="203"/>
    <x v="3"/>
    <s v=" "/>
    <x v="4"/>
    <n v="0"/>
    <n v="4.2"/>
    <n v="1905.5000000000116"/>
  </r>
  <r>
    <x v="203"/>
    <x v="10"/>
    <s v="1561530146"/>
    <x v="2"/>
    <n v="0"/>
    <n v="3.78"/>
    <n v="1901.7200000000116"/>
  </r>
  <r>
    <x v="203"/>
    <x v="4"/>
    <s v=" "/>
    <x v="4"/>
    <n v="0"/>
    <n v="2.61"/>
    <n v="1899.1100000000117"/>
  </r>
  <r>
    <x v="203"/>
    <x v="5"/>
    <s v=" "/>
    <x v="5"/>
    <n v="0"/>
    <n v="2.61"/>
    <n v="1896.5000000000118"/>
  </r>
  <r>
    <x v="203"/>
    <x v="6"/>
    <s v=" "/>
    <x v="6"/>
    <n v="0"/>
    <n v="0.14000000000000001"/>
    <n v="1896.3600000000117"/>
  </r>
  <r>
    <x v="204"/>
    <x v="16"/>
    <s v="1626882791"/>
    <x v="2"/>
    <n v="70"/>
    <n v="0"/>
    <n v="1966.3600000000117"/>
  </r>
  <r>
    <x v="204"/>
    <x v="2"/>
    <s v="1626882791"/>
    <x v="2"/>
    <n v="0"/>
    <n v="18"/>
    <n v="1948.3600000000117"/>
  </r>
  <r>
    <x v="204"/>
    <x v="10"/>
    <s v="1626882791"/>
    <x v="2"/>
    <n v="0"/>
    <n v="3.78"/>
    <n v="1944.5800000000118"/>
  </r>
  <r>
    <x v="204"/>
    <x v="4"/>
    <s v=" "/>
    <x v="4"/>
    <n v="0"/>
    <n v="0.42"/>
    <n v="1944.1600000000117"/>
  </r>
  <r>
    <x v="204"/>
    <x v="5"/>
    <s v=" "/>
    <x v="5"/>
    <n v="0"/>
    <n v="0.42"/>
    <n v="1943.7400000000116"/>
  </r>
  <r>
    <x v="204"/>
    <x v="7"/>
    <s v=" "/>
    <x v="4"/>
    <n v="0"/>
    <n v="0.13"/>
    <n v="1943.6100000000115"/>
  </r>
  <r>
    <x v="204"/>
    <x v="6"/>
    <s v=" "/>
    <x v="6"/>
    <n v="0"/>
    <n v="0.02"/>
    <n v="1943.5900000000115"/>
  </r>
  <r>
    <x v="205"/>
    <x v="1"/>
    <s v="1236761160"/>
    <x v="2"/>
    <n v="146"/>
    <n v="0"/>
    <n v="2089.5900000000115"/>
  </r>
  <r>
    <x v="205"/>
    <x v="1"/>
    <s v="1237324325"/>
    <x v="3"/>
    <n v="300"/>
    <n v="0"/>
    <n v="2389.5900000000115"/>
  </r>
  <r>
    <x v="205"/>
    <x v="2"/>
    <s v=" "/>
    <x v="4"/>
    <n v="0"/>
    <n v="20"/>
    <n v="2369.5900000000115"/>
  </r>
  <r>
    <x v="205"/>
    <x v="3"/>
    <s v=" "/>
    <x v="4"/>
    <n v="0"/>
    <n v="4.2"/>
    <n v="2365.3900000000117"/>
  </r>
  <r>
    <x v="205"/>
    <x v="4"/>
    <s v=" "/>
    <x v="4"/>
    <n v="0"/>
    <n v="2.68"/>
    <n v="2362.7100000000119"/>
  </r>
  <r>
    <x v="205"/>
    <x v="5"/>
    <s v=" "/>
    <x v="5"/>
    <n v="0"/>
    <n v="2.68"/>
    <n v="2360.030000000012"/>
  </r>
  <r>
    <x v="205"/>
    <x v="7"/>
    <s v=" "/>
    <x v="4"/>
    <n v="0"/>
    <n v="0.17"/>
    <n v="2359.860000000012"/>
  </r>
  <r>
    <x v="205"/>
    <x v="6"/>
    <s v=" "/>
    <x v="6"/>
    <n v="0"/>
    <n v="0.13"/>
    <n v="2359.7300000000118"/>
  </r>
  <r>
    <x v="206"/>
    <x v="16"/>
    <s v="1723062573"/>
    <x v="2"/>
    <n v="25"/>
    <n v="0"/>
    <n v="2384.7300000000118"/>
  </r>
  <r>
    <x v="206"/>
    <x v="2"/>
    <s v="1723062573"/>
    <x v="2"/>
    <n v="0"/>
    <n v="18"/>
    <n v="2366.7300000000118"/>
  </r>
  <r>
    <x v="206"/>
    <x v="10"/>
    <s v="1723062573"/>
    <x v="2"/>
    <n v="0"/>
    <n v="3.78"/>
    <n v="2362.9500000000116"/>
  </r>
  <r>
    <x v="206"/>
    <x v="5"/>
    <s v=" "/>
    <x v="5"/>
    <n v="0"/>
    <n v="0.15"/>
    <n v="2362.8000000000116"/>
  </r>
  <r>
    <x v="206"/>
    <x v="4"/>
    <s v=" "/>
    <x v="4"/>
    <n v="0"/>
    <n v="0.15"/>
    <n v="2362.6500000000115"/>
  </r>
  <r>
    <x v="206"/>
    <x v="7"/>
    <s v=" "/>
    <x v="4"/>
    <n v="0"/>
    <n v="0.13"/>
    <n v="2362.5200000000114"/>
  </r>
  <r>
    <x v="206"/>
    <x v="6"/>
    <s v=" "/>
    <x v="6"/>
    <n v="0"/>
    <n v="0.01"/>
    <n v="2362.5100000000111"/>
  </r>
  <r>
    <x v="207"/>
    <x v="1"/>
    <s v="1264135436"/>
    <x v="1"/>
    <n v="134.83000000000001"/>
    <n v="0"/>
    <n v="2497.3400000000111"/>
  </r>
  <r>
    <x v="207"/>
    <x v="1"/>
    <s v="1264115182"/>
    <x v="1"/>
    <n v="134.83000000000001"/>
    <n v="0"/>
    <n v="2632.170000000011"/>
  </r>
  <r>
    <x v="207"/>
    <x v="2"/>
    <s v=" "/>
    <x v="4"/>
    <n v="0"/>
    <n v="20"/>
    <n v="2612.170000000011"/>
  </r>
  <r>
    <x v="207"/>
    <x v="3"/>
    <s v=" "/>
    <x v="4"/>
    <n v="0"/>
    <n v="4.2"/>
    <n v="2607.9700000000112"/>
  </r>
  <r>
    <x v="207"/>
    <x v="4"/>
    <s v=" "/>
    <x v="4"/>
    <n v="0"/>
    <n v="1.62"/>
    <n v="2606.3500000000113"/>
  </r>
  <r>
    <x v="207"/>
    <x v="5"/>
    <s v=" "/>
    <x v="5"/>
    <n v="0"/>
    <n v="1.62"/>
    <n v="2604.7300000000114"/>
  </r>
  <r>
    <x v="207"/>
    <x v="7"/>
    <s v=" "/>
    <x v="4"/>
    <n v="0"/>
    <n v="0.16"/>
    <n v="2604.5700000000115"/>
  </r>
  <r>
    <x v="207"/>
    <x v="6"/>
    <s v=" "/>
    <x v="6"/>
    <n v="0"/>
    <n v="0.08"/>
    <n v="2604.4900000000116"/>
  </r>
  <r>
    <x v="208"/>
    <x v="16"/>
    <s v="1802818254"/>
    <x v="2"/>
    <n v="70"/>
    <n v="0"/>
    <n v="2674.4900000000116"/>
  </r>
  <r>
    <x v="208"/>
    <x v="2"/>
    <s v="1802818254"/>
    <x v="2"/>
    <n v="0"/>
    <n v="18"/>
    <n v="2656.4900000000116"/>
  </r>
  <r>
    <x v="208"/>
    <x v="10"/>
    <s v="1802818254"/>
    <x v="2"/>
    <n v="0"/>
    <n v="3.78"/>
    <n v="2652.7100000000114"/>
  </r>
  <r>
    <x v="208"/>
    <x v="4"/>
    <s v=" "/>
    <x v="4"/>
    <n v="0"/>
    <n v="0.42"/>
    <n v="2652.2900000000113"/>
  </r>
  <r>
    <x v="208"/>
    <x v="5"/>
    <s v=" "/>
    <x v="5"/>
    <n v="0"/>
    <n v="0.42"/>
    <n v="2651.8700000000113"/>
  </r>
  <r>
    <x v="208"/>
    <x v="7"/>
    <s v=" "/>
    <x v="4"/>
    <n v="0"/>
    <n v="0.13"/>
    <n v="2651.7400000000112"/>
  </r>
  <r>
    <x v="208"/>
    <x v="6"/>
    <s v=" "/>
    <x v="6"/>
    <n v="0"/>
    <n v="0.02"/>
    <n v="2651.7200000000112"/>
  </r>
  <r>
    <x v="209"/>
    <x v="1"/>
    <s v="1296630170"/>
    <x v="2"/>
    <n v="170"/>
    <n v="0"/>
    <n v="2821.7200000000112"/>
  </r>
  <r>
    <x v="209"/>
    <x v="1"/>
    <s v="1296070646"/>
    <x v="3"/>
    <n v="300"/>
    <n v="0"/>
    <n v="3121.7200000000112"/>
  </r>
  <r>
    <x v="209"/>
    <x v="2"/>
    <s v=" "/>
    <x v="4"/>
    <n v="0"/>
    <n v="20"/>
    <n v="3101.7200000000112"/>
  </r>
  <r>
    <x v="209"/>
    <x v="3"/>
    <s v=" "/>
    <x v="4"/>
    <n v="0"/>
    <n v="4.2"/>
    <n v="3097.5200000000114"/>
  </r>
  <r>
    <x v="209"/>
    <x v="5"/>
    <s v=" "/>
    <x v="5"/>
    <n v="0"/>
    <n v="2.82"/>
    <n v="3094.7000000000112"/>
  </r>
  <r>
    <x v="209"/>
    <x v="4"/>
    <s v=" "/>
    <x v="4"/>
    <n v="0"/>
    <n v="2.82"/>
    <n v="3091.880000000011"/>
  </r>
  <r>
    <x v="209"/>
    <x v="7"/>
    <s v=" "/>
    <x v="4"/>
    <n v="0"/>
    <n v="0.17"/>
    <n v="3091.710000000011"/>
  </r>
  <r>
    <x v="209"/>
    <x v="6"/>
    <s v=" "/>
    <x v="6"/>
    <n v="0"/>
    <n v="0.14000000000000001"/>
    <n v="3091.5700000000111"/>
  </r>
  <r>
    <x v="210"/>
    <x v="1"/>
    <s v="1318726205"/>
    <x v="14"/>
    <n v="51.57"/>
    <n v="0"/>
    <n v="3143.1400000000112"/>
  </r>
  <r>
    <x v="210"/>
    <x v="1"/>
    <s v="1323018500"/>
    <x v="2"/>
    <n v="70"/>
    <n v="0"/>
    <n v="3213.1400000000112"/>
  </r>
  <r>
    <x v="210"/>
    <x v="2"/>
    <s v=" "/>
    <x v="4"/>
    <n v="0"/>
    <n v="20"/>
    <n v="3193.1400000000112"/>
  </r>
  <r>
    <x v="210"/>
    <x v="3"/>
    <s v=" "/>
    <x v="4"/>
    <n v="0"/>
    <n v="4.2"/>
    <n v="3188.9400000000114"/>
  </r>
  <r>
    <x v="210"/>
    <x v="5"/>
    <s v=" "/>
    <x v="5"/>
    <n v="0"/>
    <n v="0.73"/>
    <n v="3188.2100000000114"/>
  </r>
  <r>
    <x v="210"/>
    <x v="4"/>
    <s v=" "/>
    <x v="4"/>
    <n v="0"/>
    <n v="0.73"/>
    <n v="3187.4800000000114"/>
  </r>
  <r>
    <x v="210"/>
    <x v="7"/>
    <s v=" "/>
    <x v="4"/>
    <n v="0"/>
    <n v="0.15"/>
    <n v="3187.3300000000113"/>
  </r>
  <r>
    <x v="210"/>
    <x v="6"/>
    <s v=" "/>
    <x v="6"/>
    <n v="0"/>
    <n v="0.04"/>
    <n v="3187.2900000000113"/>
  </r>
  <r>
    <x v="211"/>
    <x v="1"/>
    <s v="1336779493"/>
    <x v="2"/>
    <n v="35"/>
    <n v="0"/>
    <n v="3222.2900000000113"/>
  </r>
  <r>
    <x v="211"/>
    <x v="1"/>
    <s v="1330948756"/>
    <x v="14"/>
    <n v="120"/>
    <n v="0"/>
    <n v="3342.2900000000113"/>
  </r>
  <r>
    <x v="211"/>
    <x v="2"/>
    <s v=" "/>
    <x v="4"/>
    <n v="0"/>
    <n v="20"/>
    <n v="3322.2900000000113"/>
  </r>
  <r>
    <x v="211"/>
    <x v="3"/>
    <s v=" "/>
    <x v="4"/>
    <n v="0"/>
    <n v="4.2"/>
    <n v="3318.0900000000115"/>
  </r>
  <r>
    <x v="211"/>
    <x v="4"/>
    <s v=" "/>
    <x v="4"/>
    <n v="0"/>
    <n v="0.93"/>
    <n v="3317.1600000000117"/>
  </r>
  <r>
    <x v="211"/>
    <x v="5"/>
    <s v=" "/>
    <x v="5"/>
    <n v="0"/>
    <n v="0.93"/>
    <n v="3316.2300000000118"/>
  </r>
  <r>
    <x v="211"/>
    <x v="7"/>
    <s v=" "/>
    <x v="4"/>
    <n v="0"/>
    <n v="0.16"/>
    <n v="3316.070000000012"/>
  </r>
  <r>
    <x v="211"/>
    <x v="6"/>
    <s v=" "/>
    <x v="6"/>
    <n v="0"/>
    <n v="0.05"/>
    <n v="3316.0200000000118"/>
  </r>
  <r>
    <x v="212"/>
    <x v="16"/>
    <s v="2010247596"/>
    <x v="2"/>
    <n v="25"/>
    <n v="0"/>
    <n v="3341.0200000000118"/>
  </r>
  <r>
    <x v="212"/>
    <x v="1"/>
    <s v="1345727720"/>
    <x v="14"/>
    <n v="73.14"/>
    <n v="0"/>
    <n v="3414.1600000000117"/>
  </r>
  <r>
    <x v="212"/>
    <x v="2"/>
    <s v="2010247596"/>
    <x v="2"/>
    <n v="0"/>
    <n v="18"/>
    <n v="3396.1600000000117"/>
  </r>
  <r>
    <x v="212"/>
    <x v="2"/>
    <s v=" "/>
    <x v="4"/>
    <n v="0"/>
    <n v="10"/>
    <n v="3386.1600000000117"/>
  </r>
  <r>
    <x v="212"/>
    <x v="10"/>
    <s v="2010247596"/>
    <x v="2"/>
    <n v="0"/>
    <n v="3.78"/>
    <n v="3382.3800000000115"/>
  </r>
  <r>
    <x v="212"/>
    <x v="3"/>
    <s v=" "/>
    <x v="4"/>
    <n v="0"/>
    <n v="2.1"/>
    <n v="3380.2800000000116"/>
  </r>
  <r>
    <x v="212"/>
    <x v="5"/>
    <s v=" "/>
    <x v="5"/>
    <n v="0"/>
    <n v="0.59"/>
    <n v="3379.6900000000114"/>
  </r>
  <r>
    <x v="212"/>
    <x v="4"/>
    <s v=" "/>
    <x v="4"/>
    <n v="0"/>
    <n v="0.59"/>
    <n v="3379.1000000000113"/>
  </r>
  <r>
    <x v="212"/>
    <x v="7"/>
    <s v=" "/>
    <x v="4"/>
    <n v="0"/>
    <n v="0.2"/>
    <n v="3378.9000000000115"/>
  </r>
  <r>
    <x v="212"/>
    <x v="6"/>
    <s v=" "/>
    <x v="6"/>
    <n v="0"/>
    <n v="0.03"/>
    <n v="3378.8700000000113"/>
  </r>
  <r>
    <x v="213"/>
    <x v="1"/>
    <s v="1365287627"/>
    <x v="2"/>
    <n v="170"/>
    <n v="0"/>
    <n v="3548.8700000000113"/>
  </r>
  <r>
    <x v="213"/>
    <x v="1"/>
    <s v="1363738896"/>
    <x v="3"/>
    <n v="300"/>
    <n v="0"/>
    <n v="3848.8700000000113"/>
  </r>
  <r>
    <x v="213"/>
    <x v="2"/>
    <s v=" "/>
    <x v="4"/>
    <n v="0"/>
    <n v="20"/>
    <n v="3828.8700000000113"/>
  </r>
  <r>
    <x v="213"/>
    <x v="3"/>
    <s v=" "/>
    <x v="4"/>
    <n v="0"/>
    <n v="4.2"/>
    <n v="3824.6700000000114"/>
  </r>
  <r>
    <x v="213"/>
    <x v="5"/>
    <s v=" "/>
    <x v="5"/>
    <n v="0"/>
    <n v="2.82"/>
    <n v="3821.8500000000113"/>
  </r>
  <r>
    <x v="213"/>
    <x v="4"/>
    <s v=" "/>
    <x v="4"/>
    <n v="0"/>
    <n v="2.82"/>
    <n v="3819.0300000000111"/>
  </r>
  <r>
    <x v="213"/>
    <x v="7"/>
    <s v=" "/>
    <x v="4"/>
    <n v="0"/>
    <n v="0.17"/>
    <n v="3818.860000000011"/>
  </r>
  <r>
    <x v="213"/>
    <x v="6"/>
    <s v=" "/>
    <x v="6"/>
    <n v="0"/>
    <n v="0.14000000000000001"/>
    <n v="3818.7200000000112"/>
  </r>
  <r>
    <x v="214"/>
    <x v="1"/>
    <s v="1375909100"/>
    <x v="2"/>
    <n v="65"/>
    <n v="0"/>
    <n v="3883.7200000000112"/>
  </r>
  <r>
    <x v="214"/>
    <x v="2"/>
    <s v=" "/>
    <x v="4"/>
    <n v="0"/>
    <n v="10"/>
    <n v="3873.7200000000112"/>
  </r>
  <r>
    <x v="214"/>
    <x v="3"/>
    <s v=" "/>
    <x v="4"/>
    <n v="0"/>
    <n v="2.1"/>
    <n v="3871.6200000000113"/>
  </r>
  <r>
    <x v="214"/>
    <x v="5"/>
    <s v=" "/>
    <x v="5"/>
    <n v="0"/>
    <n v="0.39"/>
    <n v="3871.2300000000114"/>
  </r>
  <r>
    <x v="214"/>
    <x v="4"/>
    <s v=" "/>
    <x v="4"/>
    <n v="0"/>
    <n v="0.39"/>
    <n v="3870.8400000000115"/>
  </r>
  <r>
    <x v="214"/>
    <x v="7"/>
    <s v=" "/>
    <x v="4"/>
    <n v="0"/>
    <n v="7.0000000000000007E-2"/>
    <n v="3870.7700000000114"/>
  </r>
  <r>
    <x v="214"/>
    <x v="6"/>
    <s v=" "/>
    <x v="6"/>
    <n v="0"/>
    <n v="0.02"/>
    <n v="3870.7500000000114"/>
  </r>
  <r>
    <x v="215"/>
    <x v="16"/>
    <s v="2133812673"/>
    <x v="2"/>
    <n v="80"/>
    <n v="0"/>
    <n v="3950.7500000000114"/>
  </r>
  <r>
    <x v="215"/>
    <x v="2"/>
    <s v="2133812673"/>
    <x v="2"/>
    <n v="0"/>
    <n v="18"/>
    <n v="3932.7500000000114"/>
  </r>
  <r>
    <x v="215"/>
    <x v="10"/>
    <s v="2133812673"/>
    <x v="2"/>
    <n v="0"/>
    <n v="3.78"/>
    <n v="3928.9700000000112"/>
  </r>
  <r>
    <x v="215"/>
    <x v="5"/>
    <s v=" "/>
    <x v="5"/>
    <n v="0"/>
    <n v="0.48"/>
    <n v="3928.4900000000112"/>
  </r>
  <r>
    <x v="215"/>
    <x v="4"/>
    <s v=" "/>
    <x v="4"/>
    <n v="0"/>
    <n v="0.48"/>
    <n v="3928.0100000000111"/>
  </r>
  <r>
    <x v="215"/>
    <x v="7"/>
    <s v=" "/>
    <x v="4"/>
    <n v="0"/>
    <n v="0.13"/>
    <n v="3927.880000000011"/>
  </r>
  <r>
    <x v="215"/>
    <x v="6"/>
    <s v=" "/>
    <x v="6"/>
    <n v="0"/>
    <n v="0.02"/>
    <n v="3927.860000000011"/>
  </r>
  <r>
    <x v="216"/>
    <x v="1"/>
    <s v="1410704895"/>
    <x v="14"/>
    <n v="64.97"/>
    <n v="0"/>
    <n v="3992.8300000000108"/>
  </r>
  <r>
    <x v="216"/>
    <x v="16"/>
    <s v="11221268"/>
    <x v="2"/>
    <n v="65"/>
    <n v="0"/>
    <n v="4057.8300000000108"/>
  </r>
  <r>
    <x v="216"/>
    <x v="2"/>
    <s v="11221268"/>
    <x v="2"/>
    <n v="0"/>
    <n v="18"/>
    <n v="4039.8300000000108"/>
  </r>
  <r>
    <x v="216"/>
    <x v="2"/>
    <s v=" "/>
    <x v="4"/>
    <n v="0"/>
    <n v="10"/>
    <n v="4029.8300000000108"/>
  </r>
  <r>
    <x v="216"/>
    <x v="10"/>
    <s v="11221268"/>
    <x v="2"/>
    <n v="0"/>
    <n v="3.78"/>
    <n v="4026.0500000000106"/>
  </r>
  <r>
    <x v="216"/>
    <x v="3"/>
    <s v=" "/>
    <x v="4"/>
    <n v="0"/>
    <n v="2.1"/>
    <n v="4023.9500000000107"/>
  </r>
  <r>
    <x v="216"/>
    <x v="5"/>
    <s v=" "/>
    <x v="5"/>
    <n v="0"/>
    <n v="0.78"/>
    <n v="4023.1700000000105"/>
  </r>
  <r>
    <x v="216"/>
    <x v="4"/>
    <s v=" "/>
    <x v="4"/>
    <n v="0"/>
    <n v="0.78"/>
    <n v="4022.3900000000103"/>
  </r>
  <r>
    <x v="216"/>
    <x v="7"/>
    <s v=" "/>
    <x v="4"/>
    <n v="0"/>
    <n v="0.2"/>
    <n v="4022.1900000000105"/>
  </r>
  <r>
    <x v="216"/>
    <x v="6"/>
    <s v=" "/>
    <x v="6"/>
    <n v="0"/>
    <n v="0.04"/>
    <n v="4022.1500000000106"/>
  </r>
  <r>
    <x v="217"/>
    <x v="1"/>
    <s v="1427344744"/>
    <x v="3"/>
    <n v="300"/>
    <n v="0"/>
    <n v="4322.1500000000106"/>
  </r>
  <r>
    <x v="217"/>
    <x v="2"/>
    <s v=" "/>
    <x v="4"/>
    <n v="0"/>
    <n v="10"/>
    <n v="4312.1500000000106"/>
  </r>
  <r>
    <x v="217"/>
    <x v="3"/>
    <s v=" "/>
    <x v="4"/>
    <n v="0"/>
    <n v="2.1"/>
    <n v="4310.0500000000102"/>
  </r>
  <r>
    <x v="217"/>
    <x v="5"/>
    <s v=" "/>
    <x v="5"/>
    <n v="0"/>
    <n v="1.8"/>
    <n v="4308.25000000001"/>
  </r>
  <r>
    <x v="217"/>
    <x v="4"/>
    <s v=" "/>
    <x v="4"/>
    <n v="0"/>
    <n v="1.8"/>
    <n v="4306.4500000000098"/>
  </r>
  <r>
    <x v="217"/>
    <x v="6"/>
    <s v=" "/>
    <x v="6"/>
    <n v="0"/>
    <n v="0.09"/>
    <n v="4306.3600000000097"/>
  </r>
  <r>
    <x v="217"/>
    <x v="7"/>
    <s v=" "/>
    <x v="4"/>
    <n v="0"/>
    <n v="0.08"/>
    <n v="4306.2800000000097"/>
  </r>
  <r>
    <x v="218"/>
    <x v="1"/>
    <s v="1436569459"/>
    <x v="14"/>
    <n v="100.39"/>
    <n v="0"/>
    <n v="4406.6700000000101"/>
  </r>
  <r>
    <x v="218"/>
    <x v="2"/>
    <s v=" "/>
    <x v="4"/>
    <n v="0"/>
    <n v="10"/>
    <n v="4396.6700000000101"/>
  </r>
  <r>
    <x v="218"/>
    <x v="3"/>
    <s v=" "/>
    <x v="4"/>
    <n v="0"/>
    <n v="2.1"/>
    <n v="4394.5700000000097"/>
  </r>
  <r>
    <x v="218"/>
    <x v="5"/>
    <s v=" "/>
    <x v="5"/>
    <n v="0"/>
    <n v="0.6"/>
    <n v="4393.9700000000093"/>
  </r>
  <r>
    <x v="218"/>
    <x v="4"/>
    <s v=" "/>
    <x v="4"/>
    <n v="0"/>
    <n v="0.6"/>
    <n v="4393.370000000009"/>
  </r>
  <r>
    <x v="218"/>
    <x v="7"/>
    <s v=" "/>
    <x v="4"/>
    <n v="0"/>
    <n v="7.0000000000000007E-2"/>
    <n v="4393.3000000000093"/>
  </r>
  <r>
    <x v="218"/>
    <x v="6"/>
    <s v=" "/>
    <x v="6"/>
    <n v="0"/>
    <n v="0.03"/>
    <n v="4393.2700000000095"/>
  </r>
  <r>
    <x v="219"/>
    <x v="1"/>
    <s v="1449272771"/>
    <x v="14"/>
    <n v="81.739999999999995"/>
    <n v="0"/>
    <n v="4475.0100000000093"/>
  </r>
  <r>
    <x v="219"/>
    <x v="11"/>
    <s v=" "/>
    <x v="4"/>
    <n v="0"/>
    <n v="885"/>
    <n v="3590.0100000000093"/>
  </r>
  <r>
    <x v="219"/>
    <x v="10"/>
    <s v=" "/>
    <x v="4"/>
    <n v="0"/>
    <n v="185.85"/>
    <n v="3404.1600000000094"/>
  </r>
  <r>
    <x v="219"/>
    <x v="2"/>
    <s v=" "/>
    <x v="4"/>
    <n v="0"/>
    <n v="10"/>
    <n v="3394.1600000000094"/>
  </r>
  <r>
    <x v="219"/>
    <x v="7"/>
    <s v=" "/>
    <x v="4"/>
    <n v="0"/>
    <n v="6.5"/>
    <n v="3387.6600000000094"/>
  </r>
  <r>
    <x v="219"/>
    <x v="3"/>
    <s v=" "/>
    <x v="4"/>
    <n v="0"/>
    <n v="2.1"/>
    <n v="3385.5600000000095"/>
  </r>
  <r>
    <x v="219"/>
    <x v="5"/>
    <s v=" "/>
    <x v="5"/>
    <n v="0"/>
    <n v="0.49"/>
    <n v="3385.0700000000097"/>
  </r>
  <r>
    <x v="219"/>
    <x v="4"/>
    <s v=" "/>
    <x v="4"/>
    <n v="0"/>
    <n v="0.49"/>
    <n v="3384.5800000000099"/>
  </r>
  <r>
    <x v="219"/>
    <x v="6"/>
    <s v=" "/>
    <x v="6"/>
    <n v="0"/>
    <n v="0.02"/>
    <n v="3384.5600000000099"/>
  </r>
  <r>
    <x v="220"/>
    <x v="16"/>
    <s v="139804314"/>
    <x v="2"/>
    <n v="160"/>
    <n v="0"/>
    <n v="3544.5600000000099"/>
  </r>
  <r>
    <x v="220"/>
    <x v="2"/>
    <s v="139804314"/>
    <x v="2"/>
    <n v="0"/>
    <n v="18"/>
    <n v="3526.5600000000099"/>
  </r>
  <r>
    <x v="220"/>
    <x v="10"/>
    <s v="139804314"/>
    <x v="2"/>
    <n v="0"/>
    <n v="3.78"/>
    <n v="3522.7800000000097"/>
  </r>
  <r>
    <x v="220"/>
    <x v="5"/>
    <s v=" "/>
    <x v="5"/>
    <n v="0"/>
    <n v="0.96"/>
    <n v="3521.8200000000097"/>
  </r>
  <r>
    <x v="220"/>
    <x v="4"/>
    <s v=" "/>
    <x v="4"/>
    <n v="0"/>
    <n v="0.96"/>
    <n v="3520.8600000000097"/>
  </r>
  <r>
    <x v="220"/>
    <x v="7"/>
    <s v=" "/>
    <x v="4"/>
    <n v="0"/>
    <n v="0.14000000000000001"/>
    <n v="3520.7200000000098"/>
  </r>
  <r>
    <x v="220"/>
    <x v="6"/>
    <s v=" "/>
    <x v="6"/>
    <n v="0"/>
    <n v="0.05"/>
    <n v="3520.6700000000096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26">
  <r>
    <d v="2024-01-02T00:00:00"/>
    <x v="0"/>
    <m/>
    <m/>
    <n v="3418.81"/>
    <n v="0"/>
    <n v="3418.81"/>
  </r>
  <r>
    <d v="2024-01-02T00:00:00"/>
    <x v="1"/>
    <s v="537508742"/>
    <s v="101  "/>
    <n v="77.95"/>
    <n v="0"/>
    <n v="3496.7599999999998"/>
  </r>
  <r>
    <d v="2024-01-02T00:00:00"/>
    <x v="1"/>
    <s v="535701777"/>
    <s v="207  "/>
    <n v="149"/>
    <n v="0"/>
    <n v="3645.7599999999998"/>
  </r>
  <r>
    <d v="2024-01-02T00:00:00"/>
    <x v="1"/>
    <s v="537528570"/>
    <s v="204  "/>
    <n v="300"/>
    <n v="0"/>
    <n v="3945.7599999999998"/>
  </r>
  <r>
    <d v="2024-01-02T00:00:00"/>
    <x v="2"/>
    <s v=" "/>
    <s v="200  "/>
    <n v="0"/>
    <n v="30"/>
    <n v="3915.7599999999998"/>
  </r>
  <r>
    <d v="2024-01-02T00:00:00"/>
    <x v="3"/>
    <s v=" "/>
    <s v="200  "/>
    <n v="0"/>
    <n v="6.3"/>
    <n v="3909.4599999999996"/>
  </r>
  <r>
    <d v="2024-01-02T00:00:00"/>
    <x v="4"/>
    <s v=" "/>
    <s v="200  "/>
    <n v="0"/>
    <n v="3.16"/>
    <n v="3906.2999999999997"/>
  </r>
  <r>
    <d v="2024-01-02T00:00:00"/>
    <x v="5"/>
    <s v=" "/>
    <s v="811  "/>
    <n v="0"/>
    <n v="2.64"/>
    <n v="3903.66"/>
  </r>
  <r>
    <d v="2024-01-02T00:00:00"/>
    <x v="6"/>
    <s v=" "/>
    <s v="140  "/>
    <n v="0"/>
    <n v="0.32"/>
    <n v="3903.3399999999997"/>
  </r>
  <r>
    <d v="2024-01-02T00:00:00"/>
    <x v="7"/>
    <s v=" "/>
    <s v="200  "/>
    <n v="0"/>
    <n v="0.24"/>
    <n v="3903.1"/>
  </r>
  <r>
    <d v="2024-01-03T00:00:00"/>
    <x v="1"/>
    <s v="544735514"/>
    <s v="101  "/>
    <n v="41.25"/>
    <n v="0"/>
    <n v="3944.35"/>
  </r>
  <r>
    <d v="2024-01-03T00:00:00"/>
    <x v="1"/>
    <s v="545778848"/>
    <s v="207  "/>
    <n v="66"/>
    <n v="0"/>
    <n v="4010.35"/>
  </r>
  <r>
    <d v="2024-01-03T00:00:00"/>
    <x v="2"/>
    <s v=" "/>
    <s v="200  "/>
    <n v="0"/>
    <n v="20"/>
    <n v="3990.35"/>
  </r>
  <r>
    <d v="2024-01-03T00:00:00"/>
    <x v="3"/>
    <s v=" "/>
    <s v="200  "/>
    <n v="0"/>
    <n v="4.2"/>
    <n v="3986.15"/>
  </r>
  <r>
    <d v="2024-01-03T00:00:00"/>
    <x v="4"/>
    <s v=" "/>
    <s v="200  "/>
    <n v="0"/>
    <n v="0.65"/>
    <n v="3985.5"/>
  </r>
  <r>
    <d v="2024-01-03T00:00:00"/>
    <x v="5"/>
    <s v=" "/>
    <s v="811  "/>
    <n v="0"/>
    <n v="0.54"/>
    <n v="3984.96"/>
  </r>
  <r>
    <d v="2024-01-03T00:00:00"/>
    <x v="7"/>
    <s v=" "/>
    <s v="200  "/>
    <n v="0"/>
    <n v="0.15"/>
    <n v="3984.81"/>
  </r>
  <r>
    <d v="2024-01-03T00:00:00"/>
    <x v="6"/>
    <s v=" "/>
    <s v="140  "/>
    <n v="0"/>
    <n v="0.06"/>
    <n v="3984.75"/>
  </r>
  <r>
    <d v="2024-01-04T00:00:00"/>
    <x v="1"/>
    <s v="553145540"/>
    <s v="207  "/>
    <n v="50"/>
    <n v="0"/>
    <n v="4034.75"/>
  </r>
  <r>
    <d v="2024-01-04T00:00:00"/>
    <x v="1"/>
    <s v="554450789"/>
    <s v="101  "/>
    <n v="51"/>
    <n v="0"/>
    <n v="4085.75"/>
  </r>
  <r>
    <d v="2024-01-04T00:00:00"/>
    <x v="2"/>
    <s v=" "/>
    <s v="200  "/>
    <n v="0"/>
    <n v="20"/>
    <n v="4065.75"/>
  </r>
  <r>
    <d v="2024-01-04T00:00:00"/>
    <x v="3"/>
    <s v=" "/>
    <s v="200  "/>
    <n v="0"/>
    <n v="4.2"/>
    <n v="4061.55"/>
  </r>
  <r>
    <d v="2024-01-04T00:00:00"/>
    <x v="4"/>
    <s v=" "/>
    <s v="200  "/>
    <n v="0"/>
    <n v="0.61"/>
    <n v="4060.94"/>
  </r>
  <r>
    <d v="2024-01-04T00:00:00"/>
    <x v="5"/>
    <s v=" "/>
    <s v="811  "/>
    <n v="0"/>
    <n v="0.51"/>
    <n v="4060.43"/>
  </r>
  <r>
    <d v="2024-01-04T00:00:00"/>
    <x v="7"/>
    <s v=" "/>
    <s v="200  "/>
    <n v="0"/>
    <n v="0.15"/>
    <n v="4060.2799999999997"/>
  </r>
  <r>
    <d v="2024-01-04T00:00:00"/>
    <x v="6"/>
    <s v=" "/>
    <s v="140  "/>
    <n v="0"/>
    <n v="0.06"/>
    <n v="4060.22"/>
  </r>
  <r>
    <d v="2024-01-05T00:00:00"/>
    <x v="1"/>
    <s v="564861639"/>
    <s v="101  "/>
    <n v="31.38"/>
    <n v="0"/>
    <n v="4091.6"/>
  </r>
  <r>
    <d v="2024-01-05T00:00:00"/>
    <x v="1"/>
    <s v="565347544"/>
    <s v="207  "/>
    <n v="80"/>
    <n v="0"/>
    <n v="4171.6000000000004"/>
  </r>
  <r>
    <d v="2024-01-05T00:00:00"/>
    <x v="2"/>
    <s v=" "/>
    <s v="200  "/>
    <n v="0"/>
    <n v="20"/>
    <n v="4151.6000000000004"/>
  </r>
  <r>
    <d v="2024-01-05T00:00:00"/>
    <x v="3"/>
    <s v=" "/>
    <s v="200  "/>
    <n v="0"/>
    <n v="4.2"/>
    <n v="4147.4000000000005"/>
  </r>
  <r>
    <d v="2024-01-05T00:00:00"/>
    <x v="4"/>
    <s v=" "/>
    <s v="200  "/>
    <n v="0"/>
    <n v="0.67"/>
    <n v="4146.7300000000005"/>
  </r>
  <r>
    <d v="2024-01-05T00:00:00"/>
    <x v="5"/>
    <s v=" "/>
    <s v="811  "/>
    <n v="0"/>
    <n v="0.56000000000000005"/>
    <n v="4146.17"/>
  </r>
  <r>
    <d v="2024-01-05T00:00:00"/>
    <x v="7"/>
    <s v=" "/>
    <s v="200  "/>
    <n v="0"/>
    <n v="0.15"/>
    <n v="4146.0200000000004"/>
  </r>
  <r>
    <d v="2024-01-05T00:00:00"/>
    <x v="6"/>
    <s v=" "/>
    <s v="140  "/>
    <n v="0"/>
    <n v="7.0000000000000007E-2"/>
    <n v="4145.9500000000007"/>
  </r>
  <r>
    <d v="2024-01-06T00:00:00"/>
    <x v="1"/>
    <s v="576825239"/>
    <s v="101  "/>
    <n v="56.6"/>
    <n v="0"/>
    <n v="4202.5500000000011"/>
  </r>
  <r>
    <d v="2024-01-06T00:00:00"/>
    <x v="1"/>
    <s v="574881645"/>
    <s v="207  "/>
    <n v="95"/>
    <n v="0"/>
    <n v="4297.5500000000011"/>
  </r>
  <r>
    <d v="2024-01-06T00:00:00"/>
    <x v="2"/>
    <s v=" "/>
    <s v="200  "/>
    <n v="0"/>
    <n v="20"/>
    <n v="4277.5500000000011"/>
  </r>
  <r>
    <d v="2024-01-06T00:00:00"/>
    <x v="3"/>
    <s v=" "/>
    <s v="200  "/>
    <n v="0"/>
    <n v="4.2"/>
    <n v="4273.3500000000013"/>
  </r>
  <r>
    <d v="2024-01-06T00:00:00"/>
    <x v="4"/>
    <s v=" "/>
    <s v="200  "/>
    <n v="0"/>
    <n v="0.91"/>
    <n v="4272.4400000000014"/>
  </r>
  <r>
    <d v="2024-01-06T00:00:00"/>
    <x v="5"/>
    <s v=" "/>
    <s v="811  "/>
    <n v="0"/>
    <n v="0.76"/>
    <n v="4271.6800000000012"/>
  </r>
  <r>
    <d v="2024-01-06T00:00:00"/>
    <x v="7"/>
    <s v=" "/>
    <s v="200  "/>
    <n v="0"/>
    <n v="0.15"/>
    <n v="4271.5300000000016"/>
  </r>
  <r>
    <d v="2024-01-06T00:00:00"/>
    <x v="6"/>
    <s v=" "/>
    <s v="140  "/>
    <n v="0"/>
    <n v="0.09"/>
    <n v="4271.4400000000014"/>
  </r>
  <r>
    <d v="2024-01-09T00:00:00"/>
    <x v="1"/>
    <s v="588027693"/>
    <s v="101  "/>
    <n v="160.27000000000001"/>
    <n v="0"/>
    <n v="4431.7100000000019"/>
  </r>
  <r>
    <d v="2024-01-09T00:00:00"/>
    <x v="1"/>
    <s v="585206832"/>
    <s v="207  "/>
    <n v="270"/>
    <n v="0"/>
    <n v="4701.7100000000019"/>
  </r>
  <r>
    <d v="2024-01-09T00:00:00"/>
    <x v="1"/>
    <s v="587919964"/>
    <s v="204  "/>
    <n v="300"/>
    <n v="0"/>
    <n v="5001.7100000000019"/>
  </r>
  <r>
    <d v="2024-01-09T00:00:00"/>
    <x v="2"/>
    <s v=" "/>
    <s v="200  "/>
    <n v="0"/>
    <n v="30"/>
    <n v="4971.7100000000019"/>
  </r>
  <r>
    <d v="2024-01-09T00:00:00"/>
    <x v="3"/>
    <s v=" "/>
    <s v="200  "/>
    <n v="0"/>
    <n v="6.3"/>
    <n v="4965.4100000000017"/>
  </r>
  <r>
    <d v="2024-01-09T00:00:00"/>
    <x v="4"/>
    <s v=" "/>
    <s v="200  "/>
    <n v="0"/>
    <n v="4.38"/>
    <n v="4961.0300000000016"/>
  </r>
  <r>
    <d v="2024-01-09T00:00:00"/>
    <x v="5"/>
    <s v=" "/>
    <s v="811  "/>
    <n v="0"/>
    <n v="3.65"/>
    <n v="4957.3800000000019"/>
  </r>
  <r>
    <d v="2024-01-09T00:00:00"/>
    <x v="6"/>
    <s v=" "/>
    <s v="140  "/>
    <n v="0"/>
    <n v="0.44"/>
    <n v="4956.9400000000023"/>
  </r>
  <r>
    <d v="2024-01-09T00:00:00"/>
    <x v="7"/>
    <s v=" "/>
    <s v="200  "/>
    <n v="0"/>
    <n v="0.24"/>
    <n v="4956.7000000000025"/>
  </r>
  <r>
    <d v="2024-01-10T00:00:00"/>
    <x v="1"/>
    <s v="598121249"/>
    <s v="101  "/>
    <n v="59.58"/>
    <n v="0"/>
    <n v="5016.2800000000025"/>
  </r>
  <r>
    <d v="2024-01-10T00:00:00"/>
    <x v="2"/>
    <s v=" "/>
    <s v="200  "/>
    <n v="0"/>
    <n v="10"/>
    <n v="5006.2800000000025"/>
  </r>
  <r>
    <d v="2024-01-10T00:00:00"/>
    <x v="3"/>
    <s v=" "/>
    <s v="200  "/>
    <n v="0"/>
    <n v="2.1"/>
    <n v="5004.1800000000021"/>
  </r>
  <r>
    <d v="2024-01-10T00:00:00"/>
    <x v="4"/>
    <s v=" "/>
    <s v="200  "/>
    <n v="0"/>
    <n v="0.36"/>
    <n v="5003.8200000000024"/>
  </r>
  <r>
    <d v="2024-01-10T00:00:00"/>
    <x v="5"/>
    <s v=" "/>
    <s v="811  "/>
    <n v="0"/>
    <n v="0.3"/>
    <n v="5003.5200000000023"/>
  </r>
  <r>
    <d v="2024-01-10T00:00:00"/>
    <x v="7"/>
    <s v=" "/>
    <s v="200  "/>
    <n v="0"/>
    <n v="7.0000000000000007E-2"/>
    <n v="5003.4500000000025"/>
  </r>
  <r>
    <d v="2024-01-10T00:00:00"/>
    <x v="6"/>
    <s v=" "/>
    <s v="140  "/>
    <n v="0"/>
    <n v="0.04"/>
    <n v="5003.4100000000026"/>
  </r>
  <r>
    <d v="2024-01-13T00:00:00"/>
    <x v="1"/>
    <s v="624647178"/>
    <s v="101  "/>
    <n v="123.75"/>
    <n v="0"/>
    <n v="5127.1600000000026"/>
  </r>
  <r>
    <d v="2024-01-13T00:00:00"/>
    <x v="2"/>
    <s v=" "/>
    <s v="200  "/>
    <n v="0"/>
    <n v="10"/>
    <n v="5117.1600000000026"/>
  </r>
  <r>
    <d v="2024-01-13T00:00:00"/>
    <x v="3"/>
    <s v=" "/>
    <s v="200  "/>
    <n v="0"/>
    <n v="2.1"/>
    <n v="5115.0600000000022"/>
  </r>
  <r>
    <d v="2024-01-13T00:00:00"/>
    <x v="4"/>
    <s v=" "/>
    <s v="200  "/>
    <n v="0"/>
    <n v="0.74"/>
    <n v="5114.3200000000024"/>
  </r>
  <r>
    <d v="2024-01-13T00:00:00"/>
    <x v="5"/>
    <s v=" "/>
    <s v="811  "/>
    <n v="0"/>
    <n v="0.62"/>
    <n v="5113.7000000000025"/>
  </r>
  <r>
    <d v="2024-01-13T00:00:00"/>
    <x v="6"/>
    <s v=" "/>
    <s v="140  "/>
    <n v="0"/>
    <n v="7.0000000000000007E-2"/>
    <n v="5113.6300000000028"/>
  </r>
  <r>
    <d v="2024-01-13T00:00:00"/>
    <x v="7"/>
    <s v=" "/>
    <s v="200  "/>
    <n v="0"/>
    <n v="7.0000000000000007E-2"/>
    <n v="5113.5600000000031"/>
  </r>
  <r>
    <d v="2024-01-16T00:00:00"/>
    <x v="1"/>
    <s v="636625393"/>
    <s v="207  "/>
    <n v="60"/>
    <n v="0"/>
    <n v="5173.5600000000031"/>
  </r>
  <r>
    <d v="2024-01-16T00:00:00"/>
    <x v="1"/>
    <s v="638086710"/>
    <s v="204  "/>
    <n v="300"/>
    <n v="0"/>
    <n v="5473.5600000000031"/>
  </r>
  <r>
    <d v="2024-01-16T00:00:00"/>
    <x v="1"/>
    <s v="636712546"/>
    <s v="381  "/>
    <n v="1391.54"/>
    <n v="0"/>
    <n v="6865.1000000000031"/>
  </r>
  <r>
    <d v="2024-01-16T00:00:00"/>
    <x v="1"/>
    <s v="637285014"/>
    <s v="172  "/>
    <n v="20379.16"/>
    <n v="0"/>
    <n v="27244.260000000002"/>
  </r>
  <r>
    <d v="2024-01-16T00:00:00"/>
    <x v="4"/>
    <s v=" "/>
    <s v="200  "/>
    <n v="0"/>
    <n v="132.78"/>
    <n v="27111.480000000003"/>
  </r>
  <r>
    <d v="2024-01-16T00:00:00"/>
    <x v="5"/>
    <s v=" "/>
    <s v="811  "/>
    <n v="0"/>
    <n v="110.66"/>
    <n v="27000.820000000003"/>
  </r>
  <r>
    <d v="2024-01-16T00:00:00"/>
    <x v="2"/>
    <s v=" "/>
    <s v="200  "/>
    <n v="0"/>
    <n v="70.760000000000005"/>
    <n v="26930.060000000005"/>
  </r>
  <r>
    <d v="2024-01-16T00:00:00"/>
    <x v="3"/>
    <s v=" "/>
    <s v="200  "/>
    <n v="0"/>
    <n v="14.86"/>
    <n v="26915.200000000004"/>
  </r>
  <r>
    <d v="2024-01-16T00:00:00"/>
    <x v="6"/>
    <s v=" "/>
    <s v="140  "/>
    <n v="0"/>
    <n v="13.28"/>
    <n v="26901.920000000006"/>
  </r>
  <r>
    <d v="2024-01-16T00:00:00"/>
    <x v="7"/>
    <s v=" "/>
    <s v="200  "/>
    <n v="0"/>
    <n v="1.25"/>
    <n v="26900.670000000006"/>
  </r>
  <r>
    <d v="2024-01-18T00:00:00"/>
    <x v="1"/>
    <s v="656648300"/>
    <s v="207  "/>
    <n v="18"/>
    <n v="0"/>
    <n v="26918.670000000006"/>
  </r>
  <r>
    <d v="2024-01-18T00:00:00"/>
    <x v="1"/>
    <s v="656550696"/>
    <s v="101  "/>
    <n v="93.8"/>
    <n v="0"/>
    <n v="27012.470000000005"/>
  </r>
  <r>
    <d v="2024-01-18T00:00:00"/>
    <x v="8"/>
    <s v="19309092"/>
    <s v="200  "/>
    <n v="0"/>
    <n v="20000"/>
    <n v="7012.4700000000048"/>
  </r>
  <r>
    <d v="2024-01-18T00:00:00"/>
    <x v="2"/>
    <s v=" "/>
    <s v="200  "/>
    <n v="0"/>
    <n v="20"/>
    <n v="6992.4700000000048"/>
  </r>
  <r>
    <d v="2024-01-18T00:00:00"/>
    <x v="9"/>
    <s v="10530118"/>
    <s v="200  "/>
    <n v="0"/>
    <n v="5.5"/>
    <n v="6986.9700000000048"/>
  </r>
  <r>
    <d v="2024-01-18T00:00:00"/>
    <x v="3"/>
    <s v=" "/>
    <s v="200  "/>
    <n v="0"/>
    <n v="4.2"/>
    <n v="6982.770000000005"/>
  </r>
  <r>
    <d v="2024-01-18T00:00:00"/>
    <x v="10"/>
    <s v="10530118"/>
    <s v="200  "/>
    <n v="0"/>
    <n v="1.1599999999999999"/>
    <n v="6981.6100000000051"/>
  </r>
  <r>
    <d v="2024-01-18T00:00:00"/>
    <x v="4"/>
    <s v=" "/>
    <s v="200  "/>
    <n v="0"/>
    <n v="0.67"/>
    <n v="6980.9400000000051"/>
  </r>
  <r>
    <d v="2024-01-18T00:00:00"/>
    <x v="5"/>
    <s v=" "/>
    <s v="811  "/>
    <n v="0"/>
    <n v="0.56000000000000005"/>
    <n v="6980.3800000000047"/>
  </r>
  <r>
    <d v="2024-01-18T00:00:00"/>
    <x v="7"/>
    <s v=" "/>
    <s v="200  "/>
    <n v="0"/>
    <n v="0.19"/>
    <n v="6980.1900000000051"/>
  </r>
  <r>
    <d v="2024-01-18T00:00:00"/>
    <x v="6"/>
    <s v=" "/>
    <s v="140  "/>
    <n v="0"/>
    <n v="7.0000000000000007E-2"/>
    <n v="6980.1200000000053"/>
  </r>
  <r>
    <d v="2024-01-19T00:00:00"/>
    <x v="1"/>
    <s v="663875011"/>
    <s v="207  "/>
    <n v="110"/>
    <n v="0"/>
    <n v="7090.1200000000053"/>
  </r>
  <r>
    <d v="2024-01-19T00:00:00"/>
    <x v="2"/>
    <s v=" "/>
    <s v="200  "/>
    <n v="0"/>
    <n v="10"/>
    <n v="7080.1200000000053"/>
  </r>
  <r>
    <d v="2024-01-19T00:00:00"/>
    <x v="3"/>
    <s v=" "/>
    <s v="200  "/>
    <n v="0"/>
    <n v="2.1"/>
    <n v="7078.020000000005"/>
  </r>
  <r>
    <d v="2024-01-19T00:00:00"/>
    <x v="4"/>
    <s v=" "/>
    <s v="200  "/>
    <n v="0"/>
    <n v="0.66"/>
    <n v="7077.3600000000051"/>
  </r>
  <r>
    <d v="2024-01-19T00:00:00"/>
    <x v="5"/>
    <s v=" "/>
    <s v="811  "/>
    <n v="0"/>
    <n v="0.55000000000000004"/>
    <n v="7076.8100000000049"/>
  </r>
  <r>
    <d v="2024-01-19T00:00:00"/>
    <x v="6"/>
    <s v=" "/>
    <s v="140  "/>
    <n v="0"/>
    <n v="7.0000000000000007E-2"/>
    <n v="7076.7400000000052"/>
  </r>
  <r>
    <d v="2024-01-19T00:00:00"/>
    <x v="7"/>
    <s v=" "/>
    <s v="200  "/>
    <n v="0"/>
    <n v="7.0000000000000007E-2"/>
    <n v="7076.6700000000055"/>
  </r>
  <r>
    <d v="2024-01-20T00:00:00"/>
    <x v="1"/>
    <s v="674930018"/>
    <s v="207  "/>
    <n v="40"/>
    <n v="0"/>
    <n v="7116.6700000000055"/>
  </r>
  <r>
    <d v="2024-01-20T00:00:00"/>
    <x v="1"/>
    <s v="672778277"/>
    <s v="101  "/>
    <n v="72.45"/>
    <n v="0"/>
    <n v="7189.1200000000053"/>
  </r>
  <r>
    <d v="2024-01-20T00:00:00"/>
    <x v="2"/>
    <s v=" "/>
    <s v="200  "/>
    <n v="0"/>
    <n v="20"/>
    <n v="7169.1200000000053"/>
  </r>
  <r>
    <d v="2024-01-20T00:00:00"/>
    <x v="3"/>
    <s v=" "/>
    <s v="200  "/>
    <n v="0"/>
    <n v="4.2"/>
    <n v="7164.9200000000055"/>
  </r>
  <r>
    <d v="2024-01-20T00:00:00"/>
    <x v="4"/>
    <s v=" "/>
    <s v="200  "/>
    <n v="0"/>
    <n v="0.67"/>
    <n v="7164.2500000000055"/>
  </r>
  <r>
    <d v="2024-01-20T00:00:00"/>
    <x v="5"/>
    <s v=" "/>
    <s v="811  "/>
    <n v="0"/>
    <n v="0.56000000000000005"/>
    <n v="7163.6900000000051"/>
  </r>
  <r>
    <d v="2024-01-20T00:00:00"/>
    <x v="7"/>
    <s v=" "/>
    <s v="200  "/>
    <n v="0"/>
    <n v="0.15"/>
    <n v="7163.5400000000054"/>
  </r>
  <r>
    <d v="2024-01-20T00:00:00"/>
    <x v="6"/>
    <s v=" "/>
    <s v="140  "/>
    <n v="0"/>
    <n v="0.06"/>
    <n v="7163.480000000005"/>
  </r>
  <r>
    <d v="2024-01-23T00:00:00"/>
    <x v="1"/>
    <s v="685328691"/>
    <s v="101  "/>
    <n v="107.47"/>
    <n v="0"/>
    <n v="7270.9500000000053"/>
  </r>
  <r>
    <d v="2024-01-23T00:00:00"/>
    <x v="1"/>
    <s v="682961730"/>
    <s v="207  "/>
    <n v="280"/>
    <n v="0"/>
    <n v="7550.9500000000053"/>
  </r>
  <r>
    <d v="2024-01-23T00:00:00"/>
    <x v="1"/>
    <s v="684731780"/>
    <s v="204  "/>
    <n v="300"/>
    <n v="0"/>
    <n v="7850.9500000000053"/>
  </r>
  <r>
    <d v="2024-01-23T00:00:00"/>
    <x v="2"/>
    <s v=" "/>
    <s v="200  "/>
    <n v="0"/>
    <n v="30"/>
    <n v="7820.9500000000053"/>
  </r>
  <r>
    <d v="2024-01-23T00:00:00"/>
    <x v="3"/>
    <s v=" "/>
    <s v="200  "/>
    <n v="0"/>
    <n v="6.3"/>
    <n v="7814.6500000000051"/>
  </r>
  <r>
    <d v="2024-01-23T00:00:00"/>
    <x v="4"/>
    <s v=" "/>
    <s v="200  "/>
    <n v="0"/>
    <n v="4.12"/>
    <n v="7810.5300000000052"/>
  </r>
  <r>
    <d v="2024-01-23T00:00:00"/>
    <x v="5"/>
    <s v=" "/>
    <s v="811  "/>
    <n v="0"/>
    <n v="3.44"/>
    <n v="7807.0900000000056"/>
  </r>
  <r>
    <d v="2024-01-23T00:00:00"/>
    <x v="6"/>
    <s v=" "/>
    <s v="140  "/>
    <n v="0"/>
    <n v="0.41"/>
    <n v="7806.6800000000057"/>
  </r>
  <r>
    <d v="2024-01-23T00:00:00"/>
    <x v="7"/>
    <s v=" "/>
    <s v="200  "/>
    <n v="0"/>
    <n v="0.24"/>
    <n v="7806.440000000006"/>
  </r>
  <r>
    <d v="2024-01-24T00:00:00"/>
    <x v="1"/>
    <s v="694027495"/>
    <s v="101  "/>
    <n v="34.9"/>
    <n v="0"/>
    <n v="7841.3400000000056"/>
  </r>
  <r>
    <d v="2024-01-24T00:00:00"/>
    <x v="1"/>
    <s v="692258246"/>
    <s v="207  "/>
    <n v="90"/>
    <n v="0"/>
    <n v="7931.3400000000056"/>
  </r>
  <r>
    <d v="2024-01-24T00:00:00"/>
    <x v="2"/>
    <s v=" "/>
    <s v="200  "/>
    <n v="0"/>
    <n v="20"/>
    <n v="7911.3400000000056"/>
  </r>
  <r>
    <d v="2024-01-24T00:00:00"/>
    <x v="3"/>
    <s v=" "/>
    <s v="200  "/>
    <n v="0"/>
    <n v="4.2"/>
    <n v="7907.1400000000058"/>
  </r>
  <r>
    <d v="2024-01-24T00:00:00"/>
    <x v="4"/>
    <s v=" "/>
    <s v="200  "/>
    <n v="0"/>
    <n v="0.75"/>
    <n v="7906.3900000000058"/>
  </r>
  <r>
    <d v="2024-01-24T00:00:00"/>
    <x v="5"/>
    <s v=" "/>
    <s v="811  "/>
    <n v="0"/>
    <n v="0.62"/>
    <n v="7905.7700000000059"/>
  </r>
  <r>
    <d v="2024-01-24T00:00:00"/>
    <x v="7"/>
    <s v=" "/>
    <s v="200  "/>
    <n v="0"/>
    <n v="0.15"/>
    <n v="7905.6200000000063"/>
  </r>
  <r>
    <d v="2024-01-24T00:00:00"/>
    <x v="6"/>
    <s v=" "/>
    <s v="140  "/>
    <n v="0"/>
    <n v="7.0000000000000007E-2"/>
    <n v="7905.5500000000065"/>
  </r>
  <r>
    <d v="2024-01-25T00:00:00"/>
    <x v="1"/>
    <s v="702656834"/>
    <s v="101  "/>
    <n v="24.44"/>
    <n v="0"/>
    <n v="7929.9900000000061"/>
  </r>
  <r>
    <d v="2024-01-25T00:00:00"/>
    <x v="1"/>
    <s v="701729506"/>
    <s v="207  "/>
    <n v="112"/>
    <n v="0"/>
    <n v="8041.9900000000061"/>
  </r>
  <r>
    <d v="2024-01-25T00:00:00"/>
    <x v="2"/>
    <s v=" "/>
    <s v="200  "/>
    <n v="0"/>
    <n v="20"/>
    <n v="8021.9900000000061"/>
  </r>
  <r>
    <d v="2024-01-25T00:00:00"/>
    <x v="3"/>
    <s v=" "/>
    <s v="200  "/>
    <n v="0"/>
    <n v="4.2"/>
    <n v="8017.7900000000063"/>
  </r>
  <r>
    <d v="2024-01-25T00:00:00"/>
    <x v="4"/>
    <s v=" "/>
    <s v="200  "/>
    <n v="0"/>
    <n v="0.82"/>
    <n v="8016.9700000000066"/>
  </r>
  <r>
    <d v="2024-01-25T00:00:00"/>
    <x v="5"/>
    <s v=" "/>
    <s v="811  "/>
    <n v="0"/>
    <n v="0.68"/>
    <n v="8016.2900000000063"/>
  </r>
  <r>
    <d v="2024-01-25T00:00:00"/>
    <x v="7"/>
    <s v=" "/>
    <s v="200  "/>
    <n v="0"/>
    <n v="0.15"/>
    <n v="8016.1400000000067"/>
  </r>
  <r>
    <d v="2024-01-25T00:00:00"/>
    <x v="6"/>
    <s v=" "/>
    <s v="140  "/>
    <n v="0"/>
    <n v="0.08"/>
    <n v="8016.0600000000068"/>
  </r>
  <r>
    <d v="2024-01-26T00:00:00"/>
    <x v="1"/>
    <s v="709497285"/>
    <s v="101  "/>
    <n v="11.84"/>
    <n v="0"/>
    <n v="8027.9000000000069"/>
  </r>
  <r>
    <d v="2024-01-26T00:00:00"/>
    <x v="1"/>
    <s v="709786303"/>
    <s v="207  "/>
    <n v="77"/>
    <n v="0"/>
    <n v="8104.9000000000069"/>
  </r>
  <r>
    <d v="2024-01-26T00:00:00"/>
    <x v="2"/>
    <s v=" "/>
    <s v="200  "/>
    <n v="0"/>
    <n v="20"/>
    <n v="8084.9000000000069"/>
  </r>
  <r>
    <d v="2024-01-26T00:00:00"/>
    <x v="3"/>
    <s v=" "/>
    <s v="200  "/>
    <n v="0"/>
    <n v="4.2"/>
    <n v="8080.7000000000071"/>
  </r>
  <r>
    <d v="2024-01-26T00:00:00"/>
    <x v="4"/>
    <s v=" "/>
    <s v="200  "/>
    <n v="0"/>
    <n v="0.53"/>
    <n v="8080.1700000000073"/>
  </r>
  <r>
    <d v="2024-01-26T00:00:00"/>
    <x v="5"/>
    <s v=" "/>
    <s v="811  "/>
    <n v="0"/>
    <n v="0.45"/>
    <n v="8079.7200000000075"/>
  </r>
  <r>
    <d v="2024-01-26T00:00:00"/>
    <x v="7"/>
    <s v=" "/>
    <s v="200  "/>
    <n v="0"/>
    <n v="0.15"/>
    <n v="8079.5700000000079"/>
  </r>
  <r>
    <d v="2024-01-26T00:00:00"/>
    <x v="6"/>
    <s v=" "/>
    <s v="140  "/>
    <n v="0"/>
    <n v="0.06"/>
    <n v="8079.5100000000075"/>
  </r>
  <r>
    <d v="2024-01-27T00:00:00"/>
    <x v="1"/>
    <s v="719839614"/>
    <s v="101  "/>
    <n v="35.76"/>
    <n v="0"/>
    <n v="8115.2700000000077"/>
  </r>
  <r>
    <d v="2024-01-27T00:00:00"/>
    <x v="1"/>
    <s v="718776583"/>
    <s v="207  "/>
    <n v="60"/>
    <n v="0"/>
    <n v="8175.2700000000077"/>
  </r>
  <r>
    <d v="2024-01-27T00:00:00"/>
    <x v="2"/>
    <s v=" "/>
    <s v="200  "/>
    <n v="0"/>
    <n v="20"/>
    <n v="8155.2700000000077"/>
  </r>
  <r>
    <d v="2024-01-27T00:00:00"/>
    <x v="3"/>
    <s v=" "/>
    <s v="200  "/>
    <n v="0"/>
    <n v="4.2"/>
    <n v="8151.0700000000079"/>
  </r>
  <r>
    <d v="2024-01-27T00:00:00"/>
    <x v="4"/>
    <s v=" "/>
    <s v="200  "/>
    <n v="0"/>
    <n v="0.56999999999999995"/>
    <n v="8150.5000000000082"/>
  </r>
  <r>
    <d v="2024-01-27T00:00:00"/>
    <x v="5"/>
    <s v=" "/>
    <s v="811  "/>
    <n v="0"/>
    <n v="0.48"/>
    <n v="8150.0200000000086"/>
  </r>
  <r>
    <d v="2024-01-27T00:00:00"/>
    <x v="7"/>
    <s v=" "/>
    <s v="200  "/>
    <n v="0"/>
    <n v="0.15"/>
    <n v="8149.870000000009"/>
  </r>
  <r>
    <d v="2024-01-27T00:00:00"/>
    <x v="6"/>
    <s v=" "/>
    <s v="140  "/>
    <n v="0"/>
    <n v="0.06"/>
    <n v="8149.8100000000086"/>
  </r>
  <r>
    <d v="2024-01-30T00:00:00"/>
    <x v="1"/>
    <s v="730631185"/>
    <s v="101  "/>
    <n v="90.82"/>
    <n v="0"/>
    <n v="8240.6300000000083"/>
  </r>
  <r>
    <d v="2024-01-30T00:00:00"/>
    <x v="1"/>
    <s v="728584671"/>
    <s v="207  "/>
    <n v="300"/>
    <n v="0"/>
    <n v="8540.6300000000083"/>
  </r>
  <r>
    <d v="2024-01-30T00:00:00"/>
    <x v="11"/>
    <s v=" "/>
    <s v="200  "/>
    <n v="0"/>
    <n v="610"/>
    <n v="7930.6300000000083"/>
  </r>
  <r>
    <d v="2024-01-30T00:00:00"/>
    <x v="10"/>
    <s v=" "/>
    <s v="200  "/>
    <n v="0"/>
    <n v="128.1"/>
    <n v="7802.5300000000079"/>
  </r>
  <r>
    <d v="2024-01-30T00:00:00"/>
    <x v="2"/>
    <s v=" "/>
    <s v="200  "/>
    <n v="0"/>
    <n v="20"/>
    <n v="7782.5300000000079"/>
  </r>
  <r>
    <d v="2024-01-30T00:00:00"/>
    <x v="7"/>
    <s v=" "/>
    <s v="200  "/>
    <n v="0"/>
    <n v="4.59"/>
    <n v="7777.9400000000078"/>
  </r>
  <r>
    <d v="2024-01-30T00:00:00"/>
    <x v="3"/>
    <s v=" "/>
    <s v="200  "/>
    <n v="0"/>
    <n v="4.2"/>
    <n v="7773.740000000008"/>
  </r>
  <r>
    <d v="2024-01-30T00:00:00"/>
    <x v="4"/>
    <s v=" "/>
    <s v="200  "/>
    <n v="0"/>
    <n v="2.34"/>
    <n v="7771.4000000000078"/>
  </r>
  <r>
    <d v="2024-01-30T00:00:00"/>
    <x v="5"/>
    <s v=" "/>
    <s v="811  "/>
    <n v="0"/>
    <n v="1.95"/>
    <n v="7769.450000000008"/>
  </r>
  <r>
    <d v="2024-01-30T00:00:00"/>
    <x v="6"/>
    <s v=" "/>
    <s v="140  "/>
    <n v="0"/>
    <n v="0.23"/>
    <n v="7769.2200000000084"/>
  </r>
  <r>
    <d v="2024-01-31T00:00:00"/>
    <x v="1"/>
    <s v="740460595"/>
    <s v="101  "/>
    <n v="31.06"/>
    <n v="0"/>
    <n v="7800.2800000000088"/>
  </r>
  <r>
    <d v="2024-01-31T00:00:00"/>
    <x v="1"/>
    <s v="738663314"/>
    <s v="207  "/>
    <n v="145"/>
    <n v="0"/>
    <n v="7945.2800000000088"/>
  </r>
  <r>
    <d v="2024-01-31T00:00:00"/>
    <x v="2"/>
    <s v=" "/>
    <s v="200  "/>
    <n v="0"/>
    <n v="20"/>
    <n v="7925.2800000000088"/>
  </r>
  <r>
    <d v="2024-01-31T00:00:00"/>
    <x v="3"/>
    <s v=" "/>
    <s v="200  "/>
    <n v="0"/>
    <n v="4.2"/>
    <n v="7921.080000000009"/>
  </r>
  <r>
    <d v="2024-01-31T00:00:00"/>
    <x v="4"/>
    <s v=" "/>
    <s v="200  "/>
    <n v="0"/>
    <n v="1.06"/>
    <n v="7920.0200000000086"/>
  </r>
  <r>
    <d v="2024-01-31T00:00:00"/>
    <x v="5"/>
    <s v=" "/>
    <s v="811  "/>
    <n v="0"/>
    <n v="0.89"/>
    <n v="7919.1300000000083"/>
  </r>
  <r>
    <d v="2024-01-31T00:00:00"/>
    <x v="7"/>
    <s v=" "/>
    <s v="200  "/>
    <n v="0"/>
    <n v="0.16"/>
    <n v="7918.9700000000084"/>
  </r>
  <r>
    <d v="2024-01-31T00:00:00"/>
    <x v="6"/>
    <s v=" "/>
    <s v="140  "/>
    <n v="0"/>
    <n v="0.11"/>
    <n v="7918.8600000000088"/>
  </r>
  <r>
    <d v="2024-02-01T00:00:00"/>
    <x v="1"/>
    <s v="748987651"/>
    <s v="207  "/>
    <n v="85"/>
    <n v="0"/>
    <n v="8003.8600000000088"/>
  </r>
  <r>
    <d v="2024-02-01T00:00:00"/>
    <x v="2"/>
    <s v=" "/>
    <s v="200  "/>
    <n v="0"/>
    <n v="10"/>
    <n v="7993.8600000000088"/>
  </r>
  <r>
    <d v="2024-02-01T00:00:00"/>
    <x v="3"/>
    <s v=" "/>
    <s v="200  "/>
    <n v="0"/>
    <n v="2.1"/>
    <n v="7991.7600000000084"/>
  </r>
  <r>
    <d v="2024-02-01T00:00:00"/>
    <x v="5"/>
    <s v=" "/>
    <s v="811  "/>
    <n v="0"/>
    <n v="0.51"/>
    <n v="7991.2500000000082"/>
  </r>
  <r>
    <d v="2024-02-01T00:00:00"/>
    <x v="4"/>
    <s v=" "/>
    <s v="200  "/>
    <n v="0"/>
    <n v="0.51"/>
    <n v="7990.740000000008"/>
  </r>
  <r>
    <d v="2024-02-01T00:00:00"/>
    <x v="7"/>
    <s v=" "/>
    <s v="200  "/>
    <n v="0"/>
    <n v="7.0000000000000007E-2"/>
    <n v="7990.6700000000083"/>
  </r>
  <r>
    <d v="2024-02-01T00:00:00"/>
    <x v="6"/>
    <s v=" "/>
    <s v="140  "/>
    <n v="0"/>
    <n v="0.05"/>
    <n v="7990.6200000000081"/>
  </r>
  <r>
    <d v="2024-02-02T00:00:00"/>
    <x v="1"/>
    <s v="756864163"/>
    <s v="101  "/>
    <n v="38.99"/>
    <n v="0"/>
    <n v="8029.6100000000079"/>
  </r>
  <r>
    <d v="2024-02-02T00:00:00"/>
    <x v="2"/>
    <s v=" "/>
    <s v="200  "/>
    <n v="0"/>
    <n v="10"/>
    <n v="8019.6100000000079"/>
  </r>
  <r>
    <d v="2024-02-02T00:00:00"/>
    <x v="3"/>
    <s v=" "/>
    <s v="200  "/>
    <n v="0"/>
    <n v="2.1"/>
    <n v="8017.5100000000075"/>
  </r>
  <r>
    <d v="2024-02-02T00:00:00"/>
    <x v="5"/>
    <s v=" "/>
    <s v="811  "/>
    <n v="0"/>
    <n v="0.23"/>
    <n v="8017.2800000000079"/>
  </r>
  <r>
    <d v="2024-02-02T00:00:00"/>
    <x v="4"/>
    <s v=" "/>
    <s v="200  "/>
    <n v="0"/>
    <n v="0.23"/>
    <n v="8017.0500000000084"/>
  </r>
  <r>
    <d v="2024-02-02T00:00:00"/>
    <x v="7"/>
    <s v=" "/>
    <s v="200  "/>
    <n v="0"/>
    <n v="7.0000000000000007E-2"/>
    <n v="8016.9800000000087"/>
  </r>
  <r>
    <d v="2024-02-02T00:00:00"/>
    <x v="6"/>
    <s v=" "/>
    <s v="140  "/>
    <n v="0"/>
    <n v="0.02"/>
    <n v="8016.9600000000082"/>
  </r>
  <r>
    <d v="2024-02-03T00:00:00"/>
    <x v="1"/>
    <s v="768032448"/>
    <s v="101  "/>
    <n v="62.08"/>
    <n v="0"/>
    <n v="8079.0400000000081"/>
  </r>
  <r>
    <d v="2024-02-03T00:00:00"/>
    <x v="1"/>
    <s v="769523122"/>
    <s v="207  "/>
    <n v="220"/>
    <n v="0"/>
    <n v="8299.0400000000081"/>
  </r>
  <r>
    <d v="2024-02-03T00:00:00"/>
    <x v="2"/>
    <s v=" "/>
    <s v="200  "/>
    <n v="0"/>
    <n v="20"/>
    <n v="8279.0400000000081"/>
  </r>
  <r>
    <d v="2024-02-03T00:00:00"/>
    <x v="3"/>
    <s v=" "/>
    <s v="200  "/>
    <n v="0"/>
    <n v="4.2"/>
    <n v="8274.8400000000074"/>
  </r>
  <r>
    <d v="2024-02-03T00:00:00"/>
    <x v="5"/>
    <s v=" "/>
    <s v="811  "/>
    <n v="0"/>
    <n v="1.69"/>
    <n v="8273.1500000000069"/>
  </r>
  <r>
    <d v="2024-02-03T00:00:00"/>
    <x v="4"/>
    <s v=" "/>
    <s v="200  "/>
    <n v="0"/>
    <n v="1.69"/>
    <n v="8271.4600000000064"/>
  </r>
  <r>
    <d v="2024-02-03T00:00:00"/>
    <x v="6"/>
    <s v=" "/>
    <s v="140  "/>
    <n v="0"/>
    <n v="0.17"/>
    <n v="8271.2900000000063"/>
  </r>
  <r>
    <d v="2024-02-03T00:00:00"/>
    <x v="7"/>
    <s v=" "/>
    <s v="200  "/>
    <n v="0"/>
    <n v="0.16"/>
    <n v="8271.1300000000065"/>
  </r>
  <r>
    <d v="2024-02-06T00:00:00"/>
    <x v="1"/>
    <s v="779374768"/>
    <s v="207  "/>
    <n v="260"/>
    <n v="0"/>
    <n v="8531.1300000000065"/>
  </r>
  <r>
    <d v="2024-02-06T00:00:00"/>
    <x v="1"/>
    <s v="780536180"/>
    <s v="204  "/>
    <n v="300"/>
    <n v="0"/>
    <n v="8831.1300000000065"/>
  </r>
  <r>
    <d v="2024-02-06T00:00:00"/>
    <x v="2"/>
    <s v=" "/>
    <s v="200  "/>
    <n v="0"/>
    <n v="20"/>
    <n v="8811.1300000000065"/>
  </r>
  <r>
    <d v="2024-02-06T00:00:00"/>
    <x v="3"/>
    <s v=" "/>
    <s v="200  "/>
    <n v="0"/>
    <n v="4.2"/>
    <n v="8806.9300000000057"/>
  </r>
  <r>
    <d v="2024-02-06T00:00:00"/>
    <x v="5"/>
    <s v=" "/>
    <s v="811  "/>
    <n v="0"/>
    <n v="3.36"/>
    <n v="8803.5700000000052"/>
  </r>
  <r>
    <d v="2024-02-06T00:00:00"/>
    <x v="4"/>
    <s v=" "/>
    <s v="200  "/>
    <n v="0"/>
    <n v="3.36"/>
    <n v="8800.2100000000046"/>
  </r>
  <r>
    <d v="2024-02-06T00:00:00"/>
    <x v="6"/>
    <s v=" "/>
    <s v="140  "/>
    <n v="0"/>
    <n v="0.34"/>
    <n v="8799.8700000000044"/>
  </r>
  <r>
    <d v="2024-02-06T00:00:00"/>
    <x v="7"/>
    <s v=" "/>
    <s v="200  "/>
    <n v="0"/>
    <n v="0.17"/>
    <n v="8799.7000000000044"/>
  </r>
  <r>
    <d v="2024-02-07T00:00:00"/>
    <x v="1"/>
    <s v="790212721"/>
    <s v="207  "/>
    <n v="80"/>
    <n v="0"/>
    <n v="8879.7000000000044"/>
  </r>
  <r>
    <d v="2024-02-07T00:00:00"/>
    <x v="1"/>
    <s v="789500706"/>
    <s v="101  "/>
    <n v="103.55"/>
    <n v="0"/>
    <n v="8983.2500000000036"/>
  </r>
  <r>
    <d v="2024-02-07T00:00:00"/>
    <x v="2"/>
    <s v=" "/>
    <s v="200  "/>
    <n v="0"/>
    <n v="20"/>
    <n v="8963.2500000000036"/>
  </r>
  <r>
    <d v="2024-02-07T00:00:00"/>
    <x v="3"/>
    <s v=" "/>
    <s v="200  "/>
    <n v="0"/>
    <n v="4.2"/>
    <n v="8959.0500000000029"/>
  </r>
  <r>
    <d v="2024-02-07T00:00:00"/>
    <x v="5"/>
    <s v=" "/>
    <s v="811  "/>
    <n v="0"/>
    <n v="1.1000000000000001"/>
    <n v="8957.9500000000025"/>
  </r>
  <r>
    <d v="2024-02-07T00:00:00"/>
    <x v="4"/>
    <s v=" "/>
    <s v="200  "/>
    <n v="0"/>
    <n v="1.1000000000000001"/>
    <n v="8956.8500000000022"/>
  </r>
  <r>
    <d v="2024-02-07T00:00:00"/>
    <x v="7"/>
    <s v=" "/>
    <s v="200  "/>
    <n v="0"/>
    <n v="0.16"/>
    <n v="8956.6900000000023"/>
  </r>
  <r>
    <d v="2024-02-07T00:00:00"/>
    <x v="6"/>
    <s v=" "/>
    <s v="140  "/>
    <n v="0"/>
    <n v="0.11"/>
    <n v="8956.5800000000017"/>
  </r>
  <r>
    <d v="2024-02-08T00:00:00"/>
    <x v="1"/>
    <s v="800436376"/>
    <s v="101  "/>
    <n v="22.99"/>
    <n v="0"/>
    <n v="8979.5700000000015"/>
  </r>
  <r>
    <d v="2024-02-08T00:00:00"/>
    <x v="1"/>
    <s v="800275145"/>
    <s v="207  "/>
    <n v="70"/>
    <n v="0"/>
    <n v="9049.5700000000015"/>
  </r>
  <r>
    <d v="2024-02-08T00:00:00"/>
    <x v="2"/>
    <s v=" "/>
    <s v="200  "/>
    <n v="0"/>
    <n v="20"/>
    <n v="9029.5700000000015"/>
  </r>
  <r>
    <d v="2024-02-08T00:00:00"/>
    <x v="3"/>
    <s v=" "/>
    <s v="200  "/>
    <n v="0"/>
    <n v="4.2"/>
    <n v="9025.3700000000008"/>
  </r>
  <r>
    <d v="2024-02-08T00:00:00"/>
    <x v="5"/>
    <s v=" "/>
    <s v="811  "/>
    <n v="0"/>
    <n v="0.56000000000000005"/>
    <n v="9024.8100000000013"/>
  </r>
  <r>
    <d v="2024-02-08T00:00:00"/>
    <x v="4"/>
    <s v=" "/>
    <s v="200  "/>
    <n v="0"/>
    <n v="0.56000000000000005"/>
    <n v="9024.2500000000018"/>
  </r>
  <r>
    <d v="2024-02-08T00:00:00"/>
    <x v="7"/>
    <s v=" "/>
    <s v="200  "/>
    <n v="0"/>
    <n v="0.15"/>
    <n v="9024.1000000000022"/>
  </r>
  <r>
    <d v="2024-02-08T00:00:00"/>
    <x v="6"/>
    <s v=" "/>
    <s v="140  "/>
    <n v="0"/>
    <n v="0.05"/>
    <n v="9024.0500000000029"/>
  </r>
  <r>
    <d v="2024-02-10T00:00:00"/>
    <x v="1"/>
    <s v="816991637"/>
    <s v="101  "/>
    <n v="43.81"/>
    <n v="0"/>
    <n v="9067.8600000000024"/>
  </r>
  <r>
    <d v="2024-02-10T00:00:00"/>
    <x v="1"/>
    <s v="816040165"/>
    <s v="207  "/>
    <n v="150"/>
    <n v="0"/>
    <n v="9217.8600000000024"/>
  </r>
  <r>
    <d v="2024-02-10T00:00:00"/>
    <x v="2"/>
    <s v=" "/>
    <s v="200  "/>
    <n v="0"/>
    <n v="20"/>
    <n v="9197.8600000000024"/>
  </r>
  <r>
    <d v="2024-02-10T00:00:00"/>
    <x v="3"/>
    <s v=" "/>
    <s v="200  "/>
    <n v="0"/>
    <n v="4.2"/>
    <n v="9193.6600000000017"/>
  </r>
  <r>
    <d v="2024-02-10T00:00:00"/>
    <x v="5"/>
    <s v=" "/>
    <s v="811  "/>
    <n v="0"/>
    <n v="1.1599999999999999"/>
    <n v="9192.5000000000018"/>
  </r>
  <r>
    <d v="2024-02-10T00:00:00"/>
    <x v="4"/>
    <s v=" "/>
    <s v="200  "/>
    <n v="0"/>
    <n v="1.1599999999999999"/>
    <n v="9191.340000000002"/>
  </r>
  <r>
    <d v="2024-02-10T00:00:00"/>
    <x v="7"/>
    <s v=" "/>
    <s v="200  "/>
    <n v="0"/>
    <n v="0.16"/>
    <n v="9191.1800000000021"/>
  </r>
  <r>
    <d v="2024-02-10T00:00:00"/>
    <x v="6"/>
    <s v=" "/>
    <s v="140  "/>
    <n v="0"/>
    <n v="0.12"/>
    <n v="9191.0600000000013"/>
  </r>
  <r>
    <d v="2024-02-13T00:00:00"/>
    <x v="1"/>
    <s v="828487193"/>
    <s v="101  "/>
    <n v="110.16"/>
    <n v="0"/>
    <n v="9301.2200000000012"/>
  </r>
  <r>
    <d v="2024-02-13T00:00:00"/>
    <x v="1"/>
    <s v="827413318"/>
    <s v="207  "/>
    <n v="170"/>
    <n v="0"/>
    <n v="9471.2200000000012"/>
  </r>
  <r>
    <d v="2024-02-13T00:00:00"/>
    <x v="1"/>
    <s v="830308900"/>
    <s v="204  "/>
    <n v="300"/>
    <n v="0"/>
    <n v="9771.2200000000012"/>
  </r>
  <r>
    <d v="2024-02-13T00:00:00"/>
    <x v="8"/>
    <s v="19955518"/>
    <s v="200  "/>
    <n v="0"/>
    <n v="8000"/>
    <n v="1771.2200000000012"/>
  </r>
  <r>
    <d v="2024-02-13T00:00:00"/>
    <x v="2"/>
    <s v=" "/>
    <s v="200  "/>
    <n v="0"/>
    <n v="30"/>
    <n v="1741.2200000000012"/>
  </r>
  <r>
    <d v="2024-02-13T00:00:00"/>
    <x v="3"/>
    <s v=" "/>
    <s v="200  "/>
    <n v="0"/>
    <n v="6.3"/>
    <n v="1734.9200000000012"/>
  </r>
  <r>
    <d v="2024-02-13T00:00:00"/>
    <x v="9"/>
    <s v="10530213"/>
    <s v="200  "/>
    <n v="0"/>
    <n v="5.5"/>
    <n v="1729.4200000000012"/>
  </r>
  <r>
    <d v="2024-02-13T00:00:00"/>
    <x v="5"/>
    <s v=" "/>
    <s v="811  "/>
    <n v="0"/>
    <n v="3.48"/>
    <n v="1725.9400000000012"/>
  </r>
  <r>
    <d v="2024-02-13T00:00:00"/>
    <x v="4"/>
    <s v=" "/>
    <s v="200  "/>
    <n v="0"/>
    <n v="3.48"/>
    <n v="1722.4600000000012"/>
  </r>
  <r>
    <d v="2024-02-13T00:00:00"/>
    <x v="10"/>
    <s v="10530213"/>
    <s v="200  "/>
    <n v="0"/>
    <n v="1.1599999999999999"/>
    <n v="1721.3000000000011"/>
  </r>
  <r>
    <d v="2024-02-13T00:00:00"/>
    <x v="6"/>
    <s v=" "/>
    <s v="140  "/>
    <n v="0"/>
    <n v="0.35"/>
    <n v="1720.9500000000012"/>
  </r>
  <r>
    <d v="2024-02-13T00:00:00"/>
    <x v="7"/>
    <s v=" "/>
    <s v="200  "/>
    <n v="0"/>
    <n v="0.28000000000000003"/>
    <n v="1720.6700000000012"/>
  </r>
  <r>
    <d v="2024-02-14T00:00:00"/>
    <x v="1"/>
    <s v="837260756"/>
    <s v="101  "/>
    <n v="33.14"/>
    <n v="0"/>
    <n v="1753.8100000000013"/>
  </r>
  <r>
    <d v="2024-02-14T00:00:00"/>
    <x v="1"/>
    <s v="839032577"/>
    <s v="207  "/>
    <n v="70"/>
    <n v="0"/>
    <n v="1823.8100000000013"/>
  </r>
  <r>
    <d v="2024-02-14T00:00:00"/>
    <x v="2"/>
    <s v=" "/>
    <s v="200  "/>
    <n v="0"/>
    <n v="20"/>
    <n v="1803.8100000000013"/>
  </r>
  <r>
    <d v="2024-02-14T00:00:00"/>
    <x v="3"/>
    <s v=" "/>
    <s v="200  "/>
    <n v="0"/>
    <n v="4.2"/>
    <n v="1799.6100000000013"/>
  </r>
  <r>
    <d v="2024-02-14T00:00:00"/>
    <x v="5"/>
    <s v=" "/>
    <s v="811  "/>
    <n v="0"/>
    <n v="0.62"/>
    <n v="1798.9900000000014"/>
  </r>
  <r>
    <d v="2024-02-14T00:00:00"/>
    <x v="4"/>
    <s v=" "/>
    <s v="200  "/>
    <n v="0"/>
    <n v="0.62"/>
    <n v="1798.3700000000015"/>
  </r>
  <r>
    <d v="2024-02-14T00:00:00"/>
    <x v="7"/>
    <s v=" "/>
    <s v="200  "/>
    <n v="0"/>
    <n v="0.15"/>
    <n v="1798.2200000000014"/>
  </r>
  <r>
    <d v="2024-02-14T00:00:00"/>
    <x v="6"/>
    <s v=" "/>
    <s v="140  "/>
    <n v="0"/>
    <n v="0.06"/>
    <n v="1798.1600000000014"/>
  </r>
  <r>
    <d v="2024-02-15T00:00:00"/>
    <x v="1"/>
    <s v="847047519"/>
    <s v="101  "/>
    <n v="41.97"/>
    <n v="0"/>
    <n v="1840.1300000000015"/>
  </r>
  <r>
    <d v="2024-02-15T00:00:00"/>
    <x v="1"/>
    <s v="848733217"/>
    <s v="207  "/>
    <n v="70"/>
    <n v="0"/>
    <n v="1910.1300000000015"/>
  </r>
  <r>
    <d v="2024-02-15T00:00:00"/>
    <x v="2"/>
    <s v=" "/>
    <s v="200  "/>
    <n v="0"/>
    <n v="20"/>
    <n v="1890.1300000000015"/>
  </r>
  <r>
    <d v="2024-02-15T00:00:00"/>
    <x v="3"/>
    <s v=" "/>
    <s v="200  "/>
    <n v="0"/>
    <n v="4.2"/>
    <n v="1885.9300000000014"/>
  </r>
  <r>
    <d v="2024-02-15T00:00:00"/>
    <x v="5"/>
    <s v=" "/>
    <s v="811  "/>
    <n v="0"/>
    <n v="0.67"/>
    <n v="1885.2600000000014"/>
  </r>
  <r>
    <d v="2024-02-15T00:00:00"/>
    <x v="4"/>
    <s v=" "/>
    <s v="200  "/>
    <n v="0"/>
    <n v="0.67"/>
    <n v="1884.5900000000013"/>
  </r>
  <r>
    <d v="2024-02-15T00:00:00"/>
    <x v="7"/>
    <s v=" "/>
    <s v="200  "/>
    <n v="0"/>
    <n v="0.15"/>
    <n v="1884.4400000000012"/>
  </r>
  <r>
    <d v="2024-02-15T00:00:00"/>
    <x v="6"/>
    <s v=" "/>
    <s v="140  "/>
    <n v="0"/>
    <n v="7.0000000000000007E-2"/>
    <n v="1884.3700000000013"/>
  </r>
  <r>
    <d v="2024-02-16T00:00:00"/>
    <x v="1"/>
    <s v="855380927"/>
    <s v="207  "/>
    <n v="80"/>
    <n v="0"/>
    <n v="1964.3700000000013"/>
  </r>
  <r>
    <d v="2024-02-16T00:00:00"/>
    <x v="2"/>
    <s v=" "/>
    <s v="200  "/>
    <n v="0"/>
    <n v="10"/>
    <n v="1954.3700000000013"/>
  </r>
  <r>
    <d v="2024-02-16T00:00:00"/>
    <x v="3"/>
    <s v=" "/>
    <s v="200  "/>
    <n v="0"/>
    <n v="2.1"/>
    <n v="1952.2700000000013"/>
  </r>
  <r>
    <d v="2024-02-16T00:00:00"/>
    <x v="5"/>
    <s v=" "/>
    <s v="811  "/>
    <n v="0"/>
    <n v="0.48"/>
    <n v="1951.7900000000013"/>
  </r>
  <r>
    <d v="2024-02-16T00:00:00"/>
    <x v="4"/>
    <s v=" "/>
    <s v="200  "/>
    <n v="0"/>
    <n v="0.48"/>
    <n v="1951.3100000000013"/>
  </r>
  <r>
    <d v="2024-02-16T00:00:00"/>
    <x v="7"/>
    <s v=" "/>
    <s v="200  "/>
    <n v="0"/>
    <n v="7.0000000000000007E-2"/>
    <n v="1951.2400000000014"/>
  </r>
  <r>
    <d v="2024-02-16T00:00:00"/>
    <x v="6"/>
    <s v=" "/>
    <s v="140  "/>
    <n v="0"/>
    <n v="0.05"/>
    <n v="1951.1900000000014"/>
  </r>
  <r>
    <d v="2024-02-17T00:00:00"/>
    <x v="1"/>
    <s v="864281618"/>
    <s v="207  "/>
    <n v="60"/>
    <n v="0"/>
    <n v="2011.1900000000014"/>
  </r>
  <r>
    <d v="2024-02-17T00:00:00"/>
    <x v="1"/>
    <s v="867400069"/>
    <s v="101  "/>
    <n v="78.22"/>
    <n v="0"/>
    <n v="2089.4100000000012"/>
  </r>
  <r>
    <d v="2024-02-17T00:00:00"/>
    <x v="2"/>
    <s v=" "/>
    <s v="200  "/>
    <n v="0"/>
    <n v="20"/>
    <n v="2069.4100000000012"/>
  </r>
  <r>
    <d v="2024-02-17T00:00:00"/>
    <x v="3"/>
    <s v=" "/>
    <s v="200  "/>
    <n v="0"/>
    <n v="4.2"/>
    <n v="2065.2100000000014"/>
  </r>
  <r>
    <d v="2024-02-17T00:00:00"/>
    <x v="5"/>
    <s v=" "/>
    <s v="811  "/>
    <n v="0"/>
    <n v="0.83"/>
    <n v="2064.3800000000015"/>
  </r>
  <r>
    <d v="2024-02-17T00:00:00"/>
    <x v="4"/>
    <s v=" "/>
    <s v="200  "/>
    <n v="0"/>
    <n v="0.83"/>
    <n v="2063.5500000000015"/>
  </r>
  <r>
    <d v="2024-02-17T00:00:00"/>
    <x v="7"/>
    <s v=" "/>
    <s v="200  "/>
    <n v="0"/>
    <n v="0.15"/>
    <n v="2063.4000000000015"/>
  </r>
  <r>
    <d v="2024-02-17T00:00:00"/>
    <x v="6"/>
    <s v=" "/>
    <s v="140  "/>
    <n v="0"/>
    <n v="0.09"/>
    <n v="2063.3100000000013"/>
  </r>
  <r>
    <d v="2024-02-20T00:00:00"/>
    <x v="1"/>
    <s v="874531400"/>
    <s v="207  "/>
    <n v="200"/>
    <n v="0"/>
    <n v="2263.3100000000013"/>
  </r>
  <r>
    <d v="2024-02-20T00:00:00"/>
    <x v="1"/>
    <s v="876521729"/>
    <s v="204  "/>
    <n v="300"/>
    <n v="0"/>
    <n v="2563.3100000000013"/>
  </r>
  <r>
    <d v="2024-02-20T00:00:00"/>
    <x v="2"/>
    <s v=" "/>
    <s v="200  "/>
    <n v="0"/>
    <n v="20"/>
    <n v="2543.3100000000013"/>
  </r>
  <r>
    <d v="2024-02-20T00:00:00"/>
    <x v="3"/>
    <s v=" "/>
    <s v="200  "/>
    <n v="0"/>
    <n v="4.2"/>
    <n v="2539.1100000000015"/>
  </r>
  <r>
    <d v="2024-02-20T00:00:00"/>
    <x v="5"/>
    <s v=" "/>
    <s v="811  "/>
    <n v="0"/>
    <n v="3"/>
    <n v="2536.1100000000015"/>
  </r>
  <r>
    <d v="2024-02-20T00:00:00"/>
    <x v="4"/>
    <s v=" "/>
    <s v="200  "/>
    <n v="0"/>
    <n v="3"/>
    <n v="2533.1100000000015"/>
  </r>
  <r>
    <d v="2024-02-20T00:00:00"/>
    <x v="6"/>
    <s v=" "/>
    <s v="140  "/>
    <n v="0"/>
    <n v="0.3"/>
    <n v="2532.8100000000013"/>
  </r>
  <r>
    <d v="2024-02-20T00:00:00"/>
    <x v="7"/>
    <s v=" "/>
    <s v="200  "/>
    <n v="0"/>
    <n v="0.17"/>
    <n v="2532.6400000000012"/>
  </r>
  <r>
    <d v="2024-02-21T00:00:00"/>
    <x v="1"/>
    <s v="884975232"/>
    <s v="207  "/>
    <n v="56"/>
    <n v="0"/>
    <n v="2588.6400000000012"/>
  </r>
  <r>
    <d v="2024-02-21T00:00:00"/>
    <x v="1"/>
    <s v="884023652"/>
    <s v="101  "/>
    <n v="159.13999999999999"/>
    <n v="0"/>
    <n v="2747.7800000000011"/>
  </r>
  <r>
    <d v="2024-02-21T00:00:00"/>
    <x v="1"/>
    <s v="885191692"/>
    <s v="170  "/>
    <n v="6690"/>
    <n v="0"/>
    <n v="9437.7800000000007"/>
  </r>
  <r>
    <d v="2024-02-21T00:00:00"/>
    <x v="5"/>
    <s v=" "/>
    <s v="811  "/>
    <n v="0"/>
    <n v="41.43"/>
    <n v="9396.35"/>
  </r>
  <r>
    <d v="2024-02-21T00:00:00"/>
    <x v="4"/>
    <s v=" "/>
    <s v="200  "/>
    <n v="0"/>
    <n v="41.43"/>
    <n v="9354.92"/>
  </r>
  <r>
    <d v="2024-02-21T00:00:00"/>
    <x v="2"/>
    <s v=" "/>
    <s v="200  "/>
    <n v="0"/>
    <n v="33.380000000000003"/>
    <n v="9321.5400000000009"/>
  </r>
  <r>
    <d v="2024-02-21T00:00:00"/>
    <x v="3"/>
    <s v=" "/>
    <s v="200  "/>
    <n v="0"/>
    <n v="7.01"/>
    <n v="9314.5300000000007"/>
  </r>
  <r>
    <d v="2024-02-21T00:00:00"/>
    <x v="6"/>
    <s v=" "/>
    <s v="140  "/>
    <n v="0"/>
    <n v="4.1399999999999997"/>
    <n v="9310.3900000000012"/>
  </r>
  <r>
    <d v="2024-02-21T00:00:00"/>
    <x v="7"/>
    <s v=" "/>
    <s v="200  "/>
    <n v="0"/>
    <n v="0.51"/>
    <n v="9309.880000000001"/>
  </r>
  <r>
    <d v="2024-02-22T00:00:00"/>
    <x v="1"/>
    <s v="893537508"/>
    <s v="207  "/>
    <n v="60"/>
    <n v="0"/>
    <n v="9369.880000000001"/>
  </r>
  <r>
    <d v="2024-02-22T00:00:00"/>
    <x v="8"/>
    <s v="15416573"/>
    <s v="200  "/>
    <n v="0"/>
    <n v="8000"/>
    <n v="1369.880000000001"/>
  </r>
  <r>
    <d v="2024-02-22T00:00:00"/>
    <x v="2"/>
    <s v=" "/>
    <s v="200  "/>
    <n v="0"/>
    <n v="10"/>
    <n v="1359.880000000001"/>
  </r>
  <r>
    <d v="2024-02-22T00:00:00"/>
    <x v="9"/>
    <s v="10530222"/>
    <s v="200  "/>
    <n v="0"/>
    <n v="5.5"/>
    <n v="1354.380000000001"/>
  </r>
  <r>
    <d v="2024-02-22T00:00:00"/>
    <x v="3"/>
    <s v=" "/>
    <s v="200  "/>
    <n v="0"/>
    <n v="2.1"/>
    <n v="1352.2800000000011"/>
  </r>
  <r>
    <d v="2024-02-22T00:00:00"/>
    <x v="10"/>
    <s v="10530222"/>
    <s v="200  "/>
    <n v="0"/>
    <n v="1.1599999999999999"/>
    <n v="1351.120000000001"/>
  </r>
  <r>
    <d v="2024-02-22T00:00:00"/>
    <x v="5"/>
    <s v=" "/>
    <s v="811  "/>
    <n v="0"/>
    <n v="0.36"/>
    <n v="1350.7600000000011"/>
  </r>
  <r>
    <d v="2024-02-22T00:00:00"/>
    <x v="4"/>
    <s v=" "/>
    <s v="200  "/>
    <n v="0"/>
    <n v="0.36"/>
    <n v="1350.4000000000012"/>
  </r>
  <r>
    <d v="2024-02-22T00:00:00"/>
    <x v="7"/>
    <s v=" "/>
    <s v="200  "/>
    <n v="0"/>
    <n v="0.11"/>
    <n v="1350.2900000000013"/>
  </r>
  <r>
    <d v="2024-02-22T00:00:00"/>
    <x v="6"/>
    <s v=" "/>
    <s v="140  "/>
    <n v="0"/>
    <n v="0.04"/>
    <n v="1350.2500000000014"/>
  </r>
  <r>
    <d v="2024-02-23T00:00:00"/>
    <x v="1"/>
    <s v="903427924"/>
    <s v="207  "/>
    <n v="60"/>
    <n v="0"/>
    <n v="1410.2500000000014"/>
  </r>
  <r>
    <d v="2024-02-23T00:00:00"/>
    <x v="1"/>
    <s v="904256491"/>
    <s v="101  "/>
    <n v="79.78"/>
    <n v="0"/>
    <n v="1490.0300000000013"/>
  </r>
  <r>
    <d v="2024-02-23T00:00:00"/>
    <x v="11"/>
    <s v=" "/>
    <s v="200  "/>
    <n v="0"/>
    <n v="610"/>
    <n v="880.03000000000134"/>
  </r>
  <r>
    <d v="2024-02-23T00:00:00"/>
    <x v="10"/>
    <s v=" "/>
    <s v="200  "/>
    <n v="0"/>
    <n v="128.1"/>
    <n v="751.93000000000131"/>
  </r>
  <r>
    <d v="2024-02-23T00:00:00"/>
    <x v="2"/>
    <s v=" "/>
    <s v="200  "/>
    <n v="0"/>
    <n v="20"/>
    <n v="731.93000000000131"/>
  </r>
  <r>
    <d v="2024-02-23T00:00:00"/>
    <x v="7"/>
    <s v=" "/>
    <s v="200  "/>
    <n v="0"/>
    <n v="4.59"/>
    <n v="727.34000000000128"/>
  </r>
  <r>
    <d v="2024-02-23T00:00:00"/>
    <x v="3"/>
    <s v=" "/>
    <s v="200  "/>
    <n v="0"/>
    <n v="4.2"/>
    <n v="723.14000000000124"/>
  </r>
  <r>
    <d v="2024-02-23T00:00:00"/>
    <x v="5"/>
    <s v=" "/>
    <s v="811  "/>
    <n v="0"/>
    <n v="0.84"/>
    <n v="722.30000000000121"/>
  </r>
  <r>
    <d v="2024-02-23T00:00:00"/>
    <x v="4"/>
    <s v=" "/>
    <s v="200  "/>
    <n v="0"/>
    <n v="0.84"/>
    <n v="721.46000000000117"/>
  </r>
  <r>
    <d v="2024-02-23T00:00:00"/>
    <x v="6"/>
    <s v=" "/>
    <s v="140  "/>
    <n v="0"/>
    <n v="0.09"/>
    <n v="721.37000000000114"/>
  </r>
  <r>
    <d v="2024-02-24T00:00:00"/>
    <x v="1"/>
    <s v="913924600"/>
    <s v="101  "/>
    <n v="55.94"/>
    <n v="0"/>
    <n v="777.31000000000108"/>
  </r>
  <r>
    <d v="2024-02-24T00:00:00"/>
    <x v="1"/>
    <s v="909966104"/>
    <s v="207  "/>
    <n v="80"/>
    <n v="0"/>
    <n v="857.31000000000108"/>
  </r>
  <r>
    <d v="2024-02-24T00:00:00"/>
    <x v="2"/>
    <s v=" "/>
    <s v="200  "/>
    <n v="0"/>
    <n v="20"/>
    <n v="837.31000000000108"/>
  </r>
  <r>
    <d v="2024-02-24T00:00:00"/>
    <x v="3"/>
    <s v=" "/>
    <s v="200  "/>
    <n v="0"/>
    <n v="4.2"/>
    <n v="833.11000000000104"/>
  </r>
  <r>
    <d v="2024-02-24T00:00:00"/>
    <x v="5"/>
    <s v=" "/>
    <s v="811  "/>
    <n v="0"/>
    <n v="0.82"/>
    <n v="832.29000000000099"/>
  </r>
  <r>
    <d v="2024-02-24T00:00:00"/>
    <x v="4"/>
    <s v=" "/>
    <s v="200  "/>
    <n v="0"/>
    <n v="0.82"/>
    <n v="831.47000000000094"/>
  </r>
  <r>
    <d v="2024-02-24T00:00:00"/>
    <x v="7"/>
    <s v=" "/>
    <s v="200  "/>
    <n v="0"/>
    <n v="0.15"/>
    <n v="831.32000000000096"/>
  </r>
  <r>
    <d v="2024-02-24T00:00:00"/>
    <x v="6"/>
    <s v=" "/>
    <s v="140  "/>
    <n v="0"/>
    <n v="0.08"/>
    <n v="831.24000000000092"/>
  </r>
  <r>
    <d v="2024-03-01T00:00:00"/>
    <x v="1"/>
    <s v="927785503"/>
    <s v="101  "/>
    <n v="238.98"/>
    <n v="0"/>
    <n v="1070.2200000000009"/>
  </r>
  <r>
    <d v="2024-03-01T00:00:00"/>
    <x v="1"/>
    <s v="927597493"/>
    <s v="204  "/>
    <n v="300"/>
    <n v="0"/>
    <n v="1370.2200000000009"/>
  </r>
  <r>
    <d v="2024-03-01T00:00:00"/>
    <x v="1"/>
    <s v="925522288"/>
    <s v="207  "/>
    <n v="928"/>
    <n v="0"/>
    <n v="2298.2200000000012"/>
  </r>
  <r>
    <d v="2024-03-01T00:00:00"/>
    <x v="1"/>
    <s v="927591349"/>
    <s v="307  "/>
    <n v="20000"/>
    <n v="0"/>
    <n v="22298.22"/>
  </r>
  <r>
    <d v="2024-03-01T00:00:00"/>
    <x v="1"/>
    <s v="927111037"/>
    <s v="674  "/>
    <n v="99526.080000000002"/>
    <n v="0"/>
    <n v="121824.3"/>
  </r>
  <r>
    <d v="2024-03-01T00:00:00"/>
    <x v="8"/>
    <s v="15561399"/>
    <s v="200  "/>
    <n v="0"/>
    <n v="120000"/>
    <n v="1824.3000000000029"/>
  </r>
  <r>
    <d v="2024-03-01T00:00:00"/>
    <x v="5"/>
    <s v=" "/>
    <s v="811  "/>
    <n v="0"/>
    <n v="1330.93"/>
    <n v="493.37000000000285"/>
  </r>
  <r>
    <d v="2024-03-01T00:00:00"/>
    <x v="4"/>
    <s v=" "/>
    <s v="200  "/>
    <n v="0"/>
    <n v="725.96"/>
    <n v="-232.58999999999719"/>
  </r>
  <r>
    <d v="2024-03-01T00:00:00"/>
    <x v="2"/>
    <s v=" "/>
    <s v="200  "/>
    <n v="0"/>
    <n v="269.05"/>
    <n v="-501.6399999999972"/>
  </r>
  <r>
    <d v="2024-03-01T00:00:00"/>
    <x v="3"/>
    <s v=" "/>
    <s v="200  "/>
    <n v="0"/>
    <n v="56.5"/>
    <n v="-558.13999999999714"/>
  </r>
  <r>
    <d v="2024-03-01T00:00:00"/>
    <x v="7"/>
    <s v=" "/>
    <s v="200  "/>
    <n v="0"/>
    <n v="9.99"/>
    <n v="-568.12999999999715"/>
  </r>
  <r>
    <d v="2024-03-01T00:00:00"/>
    <x v="9"/>
    <s v="10530301"/>
    <s v="200  "/>
    <n v="0"/>
    <n v="6.6"/>
    <n v="-574.72999999999718"/>
  </r>
  <r>
    <d v="2024-03-01T00:00:00"/>
    <x v="10"/>
    <s v="10530301"/>
    <s v="200  "/>
    <n v="0"/>
    <n v="1.39"/>
    <n v="-576.11999999999716"/>
  </r>
  <r>
    <d v="2024-03-02T00:00:00"/>
    <x v="1"/>
    <s v="936745597"/>
    <s v="101  "/>
    <n v="19.68"/>
    <n v="0"/>
    <n v="-556.43999999999721"/>
  </r>
  <r>
    <d v="2024-03-02T00:00:00"/>
    <x v="1"/>
    <s v="939025738"/>
    <s v="207  "/>
    <n v="160"/>
    <n v="0"/>
    <n v="-396.43999999999721"/>
  </r>
  <r>
    <d v="2024-03-02T00:00:00"/>
    <x v="2"/>
    <s v=" "/>
    <s v="200  "/>
    <n v="0"/>
    <n v="20"/>
    <n v="-416.43999999999721"/>
  </r>
  <r>
    <d v="2024-03-02T00:00:00"/>
    <x v="3"/>
    <s v=" "/>
    <s v="200  "/>
    <n v="0"/>
    <n v="4.2"/>
    <n v="-420.6399999999972"/>
  </r>
  <r>
    <d v="2024-03-02T00:00:00"/>
    <x v="5"/>
    <s v=" "/>
    <s v="811  "/>
    <n v="0"/>
    <n v="1.98"/>
    <n v="-422.61999999999722"/>
  </r>
  <r>
    <d v="2024-03-02T00:00:00"/>
    <x v="4"/>
    <s v=" "/>
    <s v="200  "/>
    <n v="0"/>
    <n v="1.08"/>
    <n v="-423.6999999999972"/>
  </r>
  <r>
    <d v="2024-03-02T00:00:00"/>
    <x v="7"/>
    <s v=" "/>
    <s v="200  "/>
    <n v="0"/>
    <n v="0.16"/>
    <n v="-423.85999999999723"/>
  </r>
  <r>
    <d v="2024-03-03T00:00:00"/>
    <x v="1"/>
    <s v="947524382"/>
    <s v="101  "/>
    <n v="25.89"/>
    <n v="0"/>
    <n v="-397.96999999999724"/>
  </r>
  <r>
    <d v="2024-03-03T00:00:00"/>
    <x v="1"/>
    <s v="949277821"/>
    <s v="207  "/>
    <n v="150"/>
    <n v="0"/>
    <n v="-247.96999999999724"/>
  </r>
  <r>
    <d v="2024-03-03T00:00:00"/>
    <x v="1"/>
    <s v="948655727"/>
    <s v="170  "/>
    <n v="5209"/>
    <n v="0"/>
    <n v="4961.0300000000025"/>
  </r>
  <r>
    <d v="2024-03-03T00:00:00"/>
    <x v="8"/>
    <s v="15651860"/>
    <s v="200  "/>
    <n v="0"/>
    <n v="3000"/>
    <n v="1961.0300000000025"/>
  </r>
  <r>
    <d v="2024-03-03T00:00:00"/>
    <x v="5"/>
    <s v=" "/>
    <s v="811  "/>
    <n v="0"/>
    <n v="59.23"/>
    <n v="1901.8000000000025"/>
  </r>
  <r>
    <d v="2024-03-03T00:00:00"/>
    <x v="4"/>
    <s v=" "/>
    <s v="200  "/>
    <n v="0"/>
    <n v="32.31"/>
    <n v="1869.4900000000025"/>
  </r>
  <r>
    <d v="2024-03-03T00:00:00"/>
    <x v="2"/>
    <s v=" "/>
    <s v="200  "/>
    <n v="0"/>
    <n v="30.42"/>
    <n v="1839.0700000000024"/>
  </r>
  <r>
    <d v="2024-03-03T00:00:00"/>
    <x v="9"/>
    <s v="10530303"/>
    <s v="200  "/>
    <n v="0"/>
    <n v="6.6"/>
    <n v="1832.4700000000025"/>
  </r>
  <r>
    <d v="2024-03-03T00:00:00"/>
    <x v="3"/>
    <s v=" "/>
    <s v="200  "/>
    <n v="0"/>
    <n v="6.39"/>
    <n v="1826.0800000000024"/>
  </r>
  <r>
    <d v="2024-03-03T00:00:00"/>
    <x v="10"/>
    <s v="10530303"/>
    <s v="200  "/>
    <n v="0"/>
    <n v="1.39"/>
    <n v="1824.6900000000023"/>
  </r>
  <r>
    <d v="2024-03-03T00:00:00"/>
    <x v="7"/>
    <s v=" "/>
    <s v="200  "/>
    <n v="0"/>
    <n v="0.63"/>
    <n v="1824.0600000000022"/>
  </r>
  <r>
    <d v="2024-03-06T00:00:00"/>
    <x v="1"/>
    <s v="961971109"/>
    <s v="204  "/>
    <n v="300"/>
    <n v="0"/>
    <n v="2124.0600000000022"/>
  </r>
  <r>
    <d v="2024-03-06T00:00:00"/>
    <x v="1"/>
    <s v="963217106"/>
    <s v="207  "/>
    <n v="430"/>
    <n v="0"/>
    <n v="2554.0600000000022"/>
  </r>
  <r>
    <d v="2024-03-06T00:00:00"/>
    <x v="1"/>
    <s v="961755090"/>
    <s v="397  "/>
    <n v="22000"/>
    <n v="0"/>
    <n v="24554.06"/>
  </r>
  <r>
    <d v="2024-03-06T00:00:00"/>
    <x v="5"/>
    <s v=" "/>
    <s v="811  "/>
    <n v="0"/>
    <n v="250.03"/>
    <n v="24304.030000000002"/>
  </r>
  <r>
    <d v="2024-03-06T00:00:00"/>
    <x v="4"/>
    <s v=" "/>
    <s v="200  "/>
    <n v="0"/>
    <n v="136.38"/>
    <n v="24167.65"/>
  </r>
  <r>
    <d v="2024-03-06T00:00:00"/>
    <x v="2"/>
    <s v=" "/>
    <s v="200  "/>
    <n v="0"/>
    <n v="64"/>
    <n v="24103.65"/>
  </r>
  <r>
    <d v="2024-03-06T00:00:00"/>
    <x v="3"/>
    <s v=" "/>
    <s v="200  "/>
    <n v="0"/>
    <n v="13.44"/>
    <n v="24090.210000000003"/>
  </r>
  <r>
    <d v="2024-03-06T00:00:00"/>
    <x v="7"/>
    <s v=" "/>
    <s v="200  "/>
    <n v="0"/>
    <n v="1.96"/>
    <n v="24088.250000000004"/>
  </r>
  <r>
    <d v="2024-03-07T00:00:00"/>
    <x v="1"/>
    <s v="974406162"/>
    <s v="207  "/>
    <n v="122"/>
    <n v="0"/>
    <n v="24210.250000000004"/>
  </r>
  <r>
    <d v="2024-03-07T00:00:00"/>
    <x v="1"/>
    <s v="971540396"/>
    <s v="101  "/>
    <n v="143.49"/>
    <n v="0"/>
    <n v="24353.740000000005"/>
  </r>
  <r>
    <d v="2024-03-07T00:00:00"/>
    <x v="2"/>
    <s v=" "/>
    <s v="200  "/>
    <n v="0"/>
    <n v="20"/>
    <n v="24333.740000000005"/>
  </r>
  <r>
    <d v="2024-03-07T00:00:00"/>
    <x v="3"/>
    <s v=" "/>
    <s v="200  "/>
    <n v="0"/>
    <n v="4.2"/>
    <n v="24329.540000000005"/>
  </r>
  <r>
    <d v="2024-03-07T00:00:00"/>
    <x v="5"/>
    <s v=" "/>
    <s v="811  "/>
    <n v="0"/>
    <n v="2.92"/>
    <n v="24326.620000000006"/>
  </r>
  <r>
    <d v="2024-03-07T00:00:00"/>
    <x v="4"/>
    <s v=" "/>
    <s v="200  "/>
    <n v="0"/>
    <n v="1.59"/>
    <n v="24325.030000000006"/>
  </r>
  <r>
    <d v="2024-03-07T00:00:00"/>
    <x v="7"/>
    <s v=" "/>
    <s v="200  "/>
    <n v="0"/>
    <n v="0.17"/>
    <n v="24324.860000000008"/>
  </r>
  <r>
    <d v="2024-03-08T00:00:00"/>
    <x v="1"/>
    <s v="984498029"/>
    <s v="207  "/>
    <n v="70"/>
    <n v="0"/>
    <n v="24394.860000000008"/>
  </r>
  <r>
    <d v="2024-03-08T00:00:00"/>
    <x v="1"/>
    <s v="983123809"/>
    <s v="397  "/>
    <n v="26000"/>
    <n v="0"/>
    <n v="50394.860000000008"/>
  </r>
  <r>
    <d v="2024-03-08T00:00:00"/>
    <x v="8"/>
    <s v="15796538"/>
    <s v="200  "/>
    <n v="0"/>
    <n v="23000"/>
    <n v="27394.860000000008"/>
  </r>
  <r>
    <d v="2024-03-08T00:00:00"/>
    <x v="5"/>
    <s v=" "/>
    <s v="811  "/>
    <n v="0"/>
    <n v="286.77"/>
    <n v="27108.090000000007"/>
  </r>
  <r>
    <d v="2024-03-08T00:00:00"/>
    <x v="4"/>
    <s v=" "/>
    <s v="200  "/>
    <n v="0"/>
    <n v="156.41999999999999"/>
    <n v="26951.670000000009"/>
  </r>
  <r>
    <d v="2024-03-08T00:00:00"/>
    <x v="2"/>
    <s v=" "/>
    <s v="200  "/>
    <n v="0"/>
    <n v="62"/>
    <n v="26889.670000000009"/>
  </r>
  <r>
    <d v="2024-03-08T00:00:00"/>
    <x v="3"/>
    <s v=" "/>
    <s v="200  "/>
    <n v="0"/>
    <n v="13.02"/>
    <n v="26876.650000000009"/>
  </r>
  <r>
    <d v="2024-03-08T00:00:00"/>
    <x v="9"/>
    <s v="10530308"/>
    <s v="200  "/>
    <n v="0"/>
    <n v="6.6"/>
    <n v="26870.05000000001"/>
  </r>
  <r>
    <d v="2024-03-08T00:00:00"/>
    <x v="7"/>
    <s v=" "/>
    <s v="200  "/>
    <n v="0"/>
    <n v="2.2200000000000002"/>
    <n v="26867.830000000009"/>
  </r>
  <r>
    <d v="2024-03-08T00:00:00"/>
    <x v="10"/>
    <s v="10530308"/>
    <s v="200  "/>
    <n v="0"/>
    <n v="1.39"/>
    <n v="26866.44000000001"/>
  </r>
  <r>
    <d v="2024-03-09T00:00:00"/>
    <x v="1"/>
    <s v="992697990"/>
    <s v="101  "/>
    <n v="56.74"/>
    <n v="0"/>
    <n v="26923.180000000011"/>
  </r>
  <r>
    <d v="2024-03-09T00:00:00"/>
    <x v="1"/>
    <s v="992756181"/>
    <s v="207  "/>
    <n v="70"/>
    <n v="0"/>
    <n v="26993.180000000011"/>
  </r>
  <r>
    <d v="2024-03-09T00:00:00"/>
    <x v="8"/>
    <s v="15902942"/>
    <s v="200  "/>
    <n v="0"/>
    <n v="25000"/>
    <n v="1993.1800000000112"/>
  </r>
  <r>
    <d v="2024-03-09T00:00:00"/>
    <x v="2"/>
    <s v=" "/>
    <s v="200  "/>
    <n v="0"/>
    <n v="20"/>
    <n v="1973.1800000000112"/>
  </r>
  <r>
    <d v="2024-03-09T00:00:00"/>
    <x v="9"/>
    <s v="10530309"/>
    <s v="200  "/>
    <n v="0"/>
    <n v="6.6"/>
    <n v="1966.5800000000113"/>
  </r>
  <r>
    <d v="2024-03-09T00:00:00"/>
    <x v="3"/>
    <s v=" "/>
    <s v="200  "/>
    <n v="0"/>
    <n v="4.2"/>
    <n v="1962.3800000000113"/>
  </r>
  <r>
    <d v="2024-03-09T00:00:00"/>
    <x v="5"/>
    <s v=" "/>
    <s v="811  "/>
    <n v="0"/>
    <n v="1.39"/>
    <n v="1960.9900000000112"/>
  </r>
  <r>
    <d v="2024-03-09T00:00:00"/>
    <x v="10"/>
    <s v="10530309"/>
    <s v="200  "/>
    <n v="0"/>
    <n v="1.39"/>
    <n v="1959.6000000000111"/>
  </r>
  <r>
    <d v="2024-03-09T00:00:00"/>
    <x v="4"/>
    <s v=" "/>
    <s v="200  "/>
    <n v="0"/>
    <n v="0.76"/>
    <n v="1958.8400000000111"/>
  </r>
  <r>
    <d v="2024-03-09T00:00:00"/>
    <x v="7"/>
    <s v=" "/>
    <s v="200  "/>
    <n v="0"/>
    <n v="0.21"/>
    <n v="1958.630000000011"/>
  </r>
  <r>
    <d v="2024-03-10T00:00:00"/>
    <x v="1"/>
    <s v="1002185955"/>
    <s v="101  "/>
    <n v="33.33"/>
    <n v="0"/>
    <n v="1991.960000000011"/>
  </r>
  <r>
    <d v="2024-03-10T00:00:00"/>
    <x v="1"/>
    <s v="1003605614"/>
    <s v="207  "/>
    <n v="65"/>
    <n v="0"/>
    <n v="2056.960000000011"/>
  </r>
  <r>
    <d v="2024-03-10T00:00:00"/>
    <x v="2"/>
    <s v=" "/>
    <s v="200  "/>
    <n v="0"/>
    <n v="20"/>
    <n v="2036.960000000011"/>
  </r>
  <r>
    <d v="2024-03-10T00:00:00"/>
    <x v="3"/>
    <s v=" "/>
    <s v="200  "/>
    <n v="0"/>
    <n v="4.2"/>
    <n v="2032.7600000000109"/>
  </r>
  <r>
    <d v="2024-03-10T00:00:00"/>
    <x v="5"/>
    <s v=" "/>
    <s v="811  "/>
    <n v="0"/>
    <n v="1.0900000000000001"/>
    <n v="2031.670000000011"/>
  </r>
  <r>
    <d v="2024-03-10T00:00:00"/>
    <x v="4"/>
    <s v=" "/>
    <s v="200  "/>
    <n v="0"/>
    <n v="0.59"/>
    <n v="2031.0800000000111"/>
  </r>
  <r>
    <d v="2024-03-10T00:00:00"/>
    <x v="7"/>
    <s v=" "/>
    <s v="200  "/>
    <n v="0"/>
    <n v="0.16"/>
    <n v="2030.920000000011"/>
  </r>
  <r>
    <d v="2024-03-13T00:00:00"/>
    <x v="1"/>
    <s v="1015342297"/>
    <s v="101  "/>
    <n v="76.78"/>
    <n v="0"/>
    <n v="2107.7000000000112"/>
  </r>
  <r>
    <d v="2024-03-13T00:00:00"/>
    <x v="1"/>
    <s v="1013481036"/>
    <s v="207  "/>
    <n v="130"/>
    <n v="0"/>
    <n v="2237.7000000000112"/>
  </r>
  <r>
    <d v="2024-03-13T00:00:00"/>
    <x v="1"/>
    <s v="1014531549"/>
    <s v="204  "/>
    <n v="300"/>
    <n v="0"/>
    <n v="2537.7000000000112"/>
  </r>
  <r>
    <d v="2024-03-13T00:00:00"/>
    <x v="2"/>
    <s v=" "/>
    <s v="200  "/>
    <n v="0"/>
    <n v="30"/>
    <n v="2507.7000000000112"/>
  </r>
  <r>
    <d v="2024-03-13T00:00:00"/>
    <x v="3"/>
    <s v=" "/>
    <s v="200  "/>
    <n v="0"/>
    <n v="6.3"/>
    <n v="2501.400000000011"/>
  </r>
  <r>
    <d v="2024-03-13T00:00:00"/>
    <x v="5"/>
    <s v=" "/>
    <s v="811  "/>
    <n v="0"/>
    <n v="5.57"/>
    <n v="2495.8300000000108"/>
  </r>
  <r>
    <d v="2024-03-13T00:00:00"/>
    <x v="4"/>
    <s v=" "/>
    <s v="200  "/>
    <n v="0"/>
    <n v="3.04"/>
    <n v="2492.7900000000109"/>
  </r>
  <r>
    <d v="2024-03-13T00:00:00"/>
    <x v="7"/>
    <s v=" "/>
    <s v="200  "/>
    <n v="0"/>
    <n v="0.25"/>
    <n v="2492.5400000000109"/>
  </r>
  <r>
    <d v="2024-03-14T00:00:00"/>
    <x v="1"/>
    <s v="1024037008"/>
    <s v="101  "/>
    <n v="29.46"/>
    <n v="0"/>
    <n v="2522.0000000000109"/>
  </r>
  <r>
    <d v="2024-03-14T00:00:00"/>
    <x v="1"/>
    <s v="1023705436"/>
    <s v="207  "/>
    <n v="36"/>
    <n v="0"/>
    <n v="2558.0000000000109"/>
  </r>
  <r>
    <d v="2024-03-14T00:00:00"/>
    <x v="2"/>
    <s v=" "/>
    <s v="200  "/>
    <n v="0"/>
    <n v="20"/>
    <n v="2538.0000000000109"/>
  </r>
  <r>
    <d v="2024-03-14T00:00:00"/>
    <x v="3"/>
    <s v=" "/>
    <s v="200  "/>
    <n v="0"/>
    <n v="4.2"/>
    <n v="2533.8000000000111"/>
  </r>
  <r>
    <d v="2024-03-14T00:00:00"/>
    <x v="5"/>
    <s v=" "/>
    <s v="811  "/>
    <n v="0"/>
    <n v="0.72"/>
    <n v="2533.0800000000113"/>
  </r>
  <r>
    <d v="2024-03-14T00:00:00"/>
    <x v="4"/>
    <s v=" "/>
    <s v="200  "/>
    <n v="0"/>
    <n v="0.4"/>
    <n v="2532.6800000000112"/>
  </r>
  <r>
    <d v="2024-03-14T00:00:00"/>
    <x v="7"/>
    <s v=" "/>
    <s v="200  "/>
    <n v="0"/>
    <n v="0.15"/>
    <n v="2532.5300000000111"/>
  </r>
  <r>
    <d v="2024-03-15T00:00:00"/>
    <x v="1"/>
    <s v="1036258416"/>
    <s v="101  "/>
    <n v="22.14"/>
    <n v="0"/>
    <n v="2554.670000000011"/>
  </r>
  <r>
    <d v="2024-03-15T00:00:00"/>
    <x v="1"/>
    <s v="1033206142"/>
    <s v="207  "/>
    <n v="30"/>
    <n v="0"/>
    <n v="2584.670000000011"/>
  </r>
  <r>
    <d v="2024-03-15T00:00:00"/>
    <x v="2"/>
    <s v=" "/>
    <s v="200  "/>
    <n v="0"/>
    <n v="20"/>
    <n v="2564.670000000011"/>
  </r>
  <r>
    <d v="2024-03-15T00:00:00"/>
    <x v="3"/>
    <s v=" "/>
    <s v="200  "/>
    <n v="0"/>
    <n v="4.2"/>
    <n v="2560.4700000000112"/>
  </r>
  <r>
    <d v="2024-03-15T00:00:00"/>
    <x v="5"/>
    <s v=" "/>
    <s v="811  "/>
    <n v="0"/>
    <n v="0.56999999999999995"/>
    <n v="2559.900000000011"/>
  </r>
  <r>
    <d v="2024-03-15T00:00:00"/>
    <x v="4"/>
    <s v=" "/>
    <s v="200  "/>
    <n v="0"/>
    <n v="0.31"/>
    <n v="2559.5900000000111"/>
  </r>
  <r>
    <d v="2024-03-15T00:00:00"/>
    <x v="7"/>
    <s v=" "/>
    <s v="200  "/>
    <n v="0"/>
    <n v="0.15"/>
    <n v="2559.440000000011"/>
  </r>
  <r>
    <d v="2024-03-16T00:00:00"/>
    <x v="1"/>
    <s v="1043663663"/>
    <s v="207  "/>
    <n v="46"/>
    <n v="0"/>
    <n v="2605.440000000011"/>
  </r>
  <r>
    <d v="2024-03-16T00:00:00"/>
    <x v="2"/>
    <s v=" "/>
    <s v="200  "/>
    <n v="0"/>
    <n v="10"/>
    <n v="2595.440000000011"/>
  </r>
  <r>
    <d v="2024-03-16T00:00:00"/>
    <x v="3"/>
    <s v=" "/>
    <s v="200  "/>
    <n v="0"/>
    <n v="2.1"/>
    <n v="2593.3400000000111"/>
  </r>
  <r>
    <d v="2024-03-16T00:00:00"/>
    <x v="5"/>
    <s v=" "/>
    <s v="811  "/>
    <n v="0"/>
    <n v="0.51"/>
    <n v="2592.8300000000108"/>
  </r>
  <r>
    <d v="2024-03-16T00:00:00"/>
    <x v="4"/>
    <s v=" "/>
    <s v="200  "/>
    <n v="0"/>
    <n v="0.28000000000000003"/>
    <n v="2592.5500000000106"/>
  </r>
  <r>
    <d v="2024-03-16T00:00:00"/>
    <x v="7"/>
    <s v=" "/>
    <s v="200  "/>
    <n v="0"/>
    <n v="7.0000000000000007E-2"/>
    <n v="2592.4800000000105"/>
  </r>
  <r>
    <d v="2024-03-17T00:00:00"/>
    <x v="1"/>
    <s v="1052561105"/>
    <s v="101  "/>
    <n v="25.46"/>
    <n v="0"/>
    <n v="2617.9400000000105"/>
  </r>
  <r>
    <d v="2024-03-17T00:00:00"/>
    <x v="1"/>
    <s v="1052098327"/>
    <s v="207  "/>
    <n v="40"/>
    <n v="0"/>
    <n v="2657.9400000000105"/>
  </r>
  <r>
    <d v="2024-03-17T00:00:00"/>
    <x v="2"/>
    <s v=" "/>
    <s v="200  "/>
    <n v="0"/>
    <n v="20"/>
    <n v="2637.9400000000105"/>
  </r>
  <r>
    <d v="2024-03-17T00:00:00"/>
    <x v="3"/>
    <s v=" "/>
    <s v="200  "/>
    <n v="0"/>
    <n v="4.2"/>
    <n v="2633.7400000000107"/>
  </r>
  <r>
    <d v="2024-03-17T00:00:00"/>
    <x v="5"/>
    <s v=" "/>
    <s v="811  "/>
    <n v="0"/>
    <n v="0.72"/>
    <n v="2633.0200000000109"/>
  </r>
  <r>
    <d v="2024-03-17T00:00:00"/>
    <x v="4"/>
    <s v=" "/>
    <s v="200  "/>
    <n v="0"/>
    <n v="0.39"/>
    <n v="2632.630000000011"/>
  </r>
  <r>
    <d v="2024-03-17T00:00:00"/>
    <x v="7"/>
    <s v=" "/>
    <s v="200  "/>
    <n v="0"/>
    <n v="0.15"/>
    <n v="2632.4800000000109"/>
  </r>
  <r>
    <d v="2024-03-20T00:00:00"/>
    <x v="1"/>
    <s v="1064793672"/>
    <s v="101  "/>
    <n v="99.95"/>
    <n v="0"/>
    <n v="2732.4300000000108"/>
  </r>
  <r>
    <d v="2024-03-20T00:00:00"/>
    <x v="1"/>
    <s v="1061484066"/>
    <s v="207  "/>
    <n v="102"/>
    <n v="0"/>
    <n v="2834.4300000000108"/>
  </r>
  <r>
    <d v="2024-03-20T00:00:00"/>
    <x v="1"/>
    <s v="1062959401"/>
    <s v="204  "/>
    <n v="300"/>
    <n v="0"/>
    <n v="3134.4300000000108"/>
  </r>
  <r>
    <d v="2024-03-20T00:00:00"/>
    <x v="2"/>
    <s v=" "/>
    <s v="200  "/>
    <n v="0"/>
    <n v="30"/>
    <n v="3104.4300000000108"/>
  </r>
  <r>
    <d v="2024-03-20T00:00:00"/>
    <x v="3"/>
    <s v=" "/>
    <s v="200  "/>
    <n v="0"/>
    <n v="6.3"/>
    <n v="3098.1300000000106"/>
  </r>
  <r>
    <d v="2024-03-20T00:00:00"/>
    <x v="5"/>
    <s v=" "/>
    <s v="811  "/>
    <n v="0"/>
    <n v="5.52"/>
    <n v="3092.6100000000106"/>
  </r>
  <r>
    <d v="2024-03-20T00:00:00"/>
    <x v="4"/>
    <s v=" "/>
    <s v="200  "/>
    <n v="0"/>
    <n v="3.01"/>
    <n v="3089.6000000000104"/>
  </r>
  <r>
    <d v="2024-03-20T00:00:00"/>
    <x v="7"/>
    <s v=" "/>
    <s v="200  "/>
    <n v="0"/>
    <n v="0.25"/>
    <n v="3089.3500000000104"/>
  </r>
  <r>
    <d v="2024-03-21T00:00:00"/>
    <x v="1"/>
    <s v="1073293737"/>
    <s v="101  "/>
    <n v="20.05"/>
    <n v="0"/>
    <n v="3109.4000000000106"/>
  </r>
  <r>
    <d v="2024-03-21T00:00:00"/>
    <x v="1"/>
    <s v="1070989068"/>
    <s v="207  "/>
    <n v="35"/>
    <n v="0"/>
    <n v="3144.4000000000106"/>
  </r>
  <r>
    <d v="2024-03-21T00:00:00"/>
    <x v="2"/>
    <s v=" "/>
    <s v="200  "/>
    <n v="0"/>
    <n v="20"/>
    <n v="3124.4000000000106"/>
  </r>
  <r>
    <d v="2024-03-21T00:00:00"/>
    <x v="3"/>
    <s v=" "/>
    <s v="200  "/>
    <n v="0"/>
    <n v="4.2"/>
    <n v="3120.2000000000107"/>
  </r>
  <r>
    <d v="2024-03-21T00:00:00"/>
    <x v="5"/>
    <s v=" "/>
    <s v="811  "/>
    <n v="0"/>
    <n v="0.61"/>
    <n v="3119.5900000000106"/>
  </r>
  <r>
    <d v="2024-03-21T00:00:00"/>
    <x v="4"/>
    <s v=" "/>
    <s v="200  "/>
    <n v="0"/>
    <n v="0.33"/>
    <n v="3119.2600000000107"/>
  </r>
  <r>
    <d v="2024-03-21T00:00:00"/>
    <x v="7"/>
    <s v=" "/>
    <s v="200  "/>
    <n v="0"/>
    <n v="0.15"/>
    <n v="3119.1100000000106"/>
  </r>
  <r>
    <d v="2024-03-22T00:00:00"/>
    <x v="1"/>
    <s v="1084194564"/>
    <s v="101  "/>
    <n v="19.04"/>
    <n v="0"/>
    <n v="3138.1500000000106"/>
  </r>
  <r>
    <d v="2024-03-22T00:00:00"/>
    <x v="1"/>
    <s v="1081814839"/>
    <s v="207  "/>
    <n v="55"/>
    <n v="0"/>
    <n v="3193.1500000000106"/>
  </r>
  <r>
    <d v="2024-03-22T00:00:00"/>
    <x v="2"/>
    <s v=" "/>
    <s v="200  "/>
    <n v="0"/>
    <n v="20"/>
    <n v="3173.1500000000106"/>
  </r>
  <r>
    <d v="2024-03-22T00:00:00"/>
    <x v="3"/>
    <s v=" "/>
    <s v="200  "/>
    <n v="0"/>
    <n v="4.2"/>
    <n v="3168.9500000000107"/>
  </r>
  <r>
    <d v="2024-03-22T00:00:00"/>
    <x v="5"/>
    <s v=" "/>
    <s v="811  "/>
    <n v="0"/>
    <n v="0.82"/>
    <n v="3168.1300000000106"/>
  </r>
  <r>
    <d v="2024-03-22T00:00:00"/>
    <x v="4"/>
    <s v=" "/>
    <s v="200  "/>
    <n v="0"/>
    <n v="0.44"/>
    <n v="3167.6900000000105"/>
  </r>
  <r>
    <d v="2024-03-22T00:00:00"/>
    <x v="7"/>
    <s v=" "/>
    <s v="200  "/>
    <n v="0"/>
    <n v="0.15"/>
    <n v="3167.5400000000104"/>
  </r>
  <r>
    <d v="2024-03-27T00:00:00"/>
    <x v="1"/>
    <s v="1105555701"/>
    <s v="101  "/>
    <n v="78.12"/>
    <n v="0"/>
    <n v="3245.6600000000103"/>
  </r>
  <r>
    <d v="2024-03-27T00:00:00"/>
    <x v="1"/>
    <s v="1103863765"/>
    <s v="207  "/>
    <n v="168"/>
    <n v="0"/>
    <n v="3413.6600000000103"/>
  </r>
  <r>
    <d v="2024-03-27T00:00:00"/>
    <x v="1"/>
    <s v="1107593710"/>
    <s v="204  "/>
    <n v="300"/>
    <n v="0"/>
    <n v="3713.6600000000103"/>
  </r>
  <r>
    <d v="2024-03-27T00:00:00"/>
    <x v="2"/>
    <s v=" "/>
    <s v="200  "/>
    <n v="0"/>
    <n v="30"/>
    <n v="3683.6600000000103"/>
  </r>
  <r>
    <d v="2024-03-27T00:00:00"/>
    <x v="3"/>
    <s v=" "/>
    <s v="200  "/>
    <n v="0"/>
    <n v="6.3"/>
    <n v="3677.3600000000101"/>
  </r>
  <r>
    <d v="2024-03-27T00:00:00"/>
    <x v="5"/>
    <s v=" "/>
    <s v="811  "/>
    <n v="0"/>
    <n v="6.01"/>
    <n v="3671.3500000000099"/>
  </r>
  <r>
    <d v="2024-03-27T00:00:00"/>
    <x v="4"/>
    <s v=" "/>
    <s v="200  "/>
    <n v="0"/>
    <n v="3.28"/>
    <n v="3668.0700000000097"/>
  </r>
  <r>
    <d v="2024-03-27T00:00:00"/>
    <x v="7"/>
    <s v=" "/>
    <s v="200  "/>
    <n v="0"/>
    <n v="0.26"/>
    <n v="3667.8100000000095"/>
  </r>
  <r>
    <d v="2024-03-28T00:00:00"/>
    <x v="1"/>
    <s v="1114877123"/>
    <s v="101  "/>
    <n v="21.82"/>
    <n v="0"/>
    <n v="3689.6300000000097"/>
  </r>
  <r>
    <d v="2024-03-28T00:00:00"/>
    <x v="1"/>
    <s v="1114536402"/>
    <s v="207  "/>
    <n v="30"/>
    <n v="0"/>
    <n v="3719.6300000000097"/>
  </r>
  <r>
    <d v="2024-03-28T00:00:00"/>
    <x v="2"/>
    <s v=" "/>
    <s v="200  "/>
    <n v="0"/>
    <n v="20"/>
    <n v="3699.6300000000097"/>
  </r>
  <r>
    <d v="2024-03-28T00:00:00"/>
    <x v="3"/>
    <s v=" "/>
    <s v="200  "/>
    <n v="0"/>
    <n v="4.2"/>
    <n v="3695.4300000000098"/>
  </r>
  <r>
    <d v="2024-03-28T00:00:00"/>
    <x v="5"/>
    <s v=" "/>
    <s v="811  "/>
    <n v="0"/>
    <n v="0.56999999999999995"/>
    <n v="3694.8600000000097"/>
  </r>
  <r>
    <d v="2024-03-28T00:00:00"/>
    <x v="4"/>
    <s v=" "/>
    <s v="200  "/>
    <n v="0"/>
    <n v="0.31"/>
    <n v="3694.5500000000097"/>
  </r>
  <r>
    <d v="2024-03-28T00:00:00"/>
    <x v="7"/>
    <s v=" "/>
    <s v="200  "/>
    <n v="0"/>
    <n v="0.15"/>
    <n v="3694.4000000000096"/>
  </r>
  <r>
    <d v="2024-03-29T00:00:00"/>
    <x v="1"/>
    <s v="1124654073"/>
    <s v="101  "/>
    <n v="19.55"/>
    <n v="0"/>
    <n v="3713.9500000000098"/>
  </r>
  <r>
    <d v="2024-03-29T00:00:00"/>
    <x v="1"/>
    <s v="1123164857"/>
    <s v="207  "/>
    <n v="35"/>
    <n v="0"/>
    <n v="3748.9500000000098"/>
  </r>
  <r>
    <d v="2024-03-29T00:00:00"/>
    <x v="2"/>
    <s v=" "/>
    <s v="200  "/>
    <n v="0"/>
    <n v="20"/>
    <n v="3728.9500000000098"/>
  </r>
  <r>
    <d v="2024-03-29T00:00:00"/>
    <x v="3"/>
    <s v=" "/>
    <s v="200  "/>
    <n v="0"/>
    <n v="4.2"/>
    <n v="3724.75000000001"/>
  </r>
  <r>
    <d v="2024-03-29T00:00:00"/>
    <x v="5"/>
    <s v=" "/>
    <s v="811  "/>
    <n v="0"/>
    <n v="0.61"/>
    <n v="3724.1400000000099"/>
  </r>
  <r>
    <d v="2024-03-29T00:00:00"/>
    <x v="4"/>
    <s v=" "/>
    <s v="200  "/>
    <n v="0"/>
    <n v="0.33"/>
    <n v="3723.8100000000099"/>
  </r>
  <r>
    <d v="2024-03-29T00:00:00"/>
    <x v="7"/>
    <s v=" "/>
    <s v="200  "/>
    <n v="0"/>
    <n v="0.15"/>
    <n v="3723.6600000000099"/>
  </r>
  <r>
    <d v="2024-03-30T00:00:00"/>
    <x v="1"/>
    <s v="1134874410"/>
    <s v="101  "/>
    <n v="28.54"/>
    <n v="0"/>
    <n v="3752.2000000000098"/>
  </r>
  <r>
    <d v="2024-03-30T00:00:00"/>
    <x v="11"/>
    <s v=" "/>
    <s v="200  "/>
    <n v="0"/>
    <n v="750"/>
    <n v="3002.2000000000098"/>
  </r>
  <r>
    <d v="2024-03-30T00:00:00"/>
    <x v="10"/>
    <s v=" "/>
    <s v="200  "/>
    <n v="0"/>
    <n v="157.5"/>
    <n v="2844.7000000000098"/>
  </r>
  <r>
    <d v="2024-03-30T00:00:00"/>
    <x v="2"/>
    <s v=" "/>
    <s v="200  "/>
    <n v="0"/>
    <n v="10"/>
    <n v="2834.7000000000098"/>
  </r>
  <r>
    <d v="2024-03-30T00:00:00"/>
    <x v="7"/>
    <s v=" "/>
    <s v="200  "/>
    <n v="0"/>
    <n v="5.52"/>
    <n v="2829.1800000000098"/>
  </r>
  <r>
    <d v="2024-03-30T00:00:00"/>
    <x v="3"/>
    <s v=" "/>
    <s v="200  "/>
    <n v="0"/>
    <n v="2.1"/>
    <n v="2827.0800000000099"/>
  </r>
  <r>
    <d v="2024-03-30T00:00:00"/>
    <x v="5"/>
    <s v=" "/>
    <s v="811  "/>
    <n v="0"/>
    <n v="0.31"/>
    <n v="2826.77000000001"/>
  </r>
  <r>
    <d v="2024-03-30T00:00:00"/>
    <x v="4"/>
    <s v=" "/>
    <s v="200  "/>
    <n v="0"/>
    <n v="0.17"/>
    <n v="2826.6000000000099"/>
  </r>
  <r>
    <d v="2024-03-31T00:00:00"/>
    <x v="1"/>
    <s v="1145422729"/>
    <s v="207  "/>
    <n v="30"/>
    <n v="0"/>
    <n v="2856.6000000000099"/>
  </r>
  <r>
    <d v="2024-03-31T00:00:00"/>
    <x v="2"/>
    <s v=" "/>
    <s v="200  "/>
    <n v="0"/>
    <n v="10"/>
    <n v="2846.6000000000099"/>
  </r>
  <r>
    <d v="2024-03-31T00:00:00"/>
    <x v="3"/>
    <s v=" "/>
    <s v="200  "/>
    <n v="0"/>
    <n v="2.1"/>
    <n v="2844.50000000001"/>
  </r>
  <r>
    <d v="2024-03-31T00:00:00"/>
    <x v="5"/>
    <s v=" "/>
    <s v="811  "/>
    <n v="0"/>
    <n v="0.33"/>
    <n v="2844.1700000000101"/>
  </r>
  <r>
    <d v="2024-03-31T00:00:00"/>
    <x v="4"/>
    <s v=" "/>
    <s v="200  "/>
    <n v="0"/>
    <n v="0.18"/>
    <n v="2843.9900000000102"/>
  </r>
  <r>
    <d v="2024-03-31T00:00:00"/>
    <x v="7"/>
    <s v=" "/>
    <s v="200  "/>
    <n v="0"/>
    <n v="7.0000000000000007E-2"/>
    <n v="2843.9200000000101"/>
  </r>
  <r>
    <d v="2024-04-03T00:00:00"/>
    <x v="1"/>
    <s v="1156839081"/>
    <s v="101  "/>
    <n v="88.52"/>
    <n v="0"/>
    <n v="2932.4400000000101"/>
  </r>
  <r>
    <d v="2024-04-03T00:00:00"/>
    <x v="1"/>
    <s v="1158595536"/>
    <s v="207  "/>
    <n v="102"/>
    <n v="0"/>
    <n v="3034.4400000000101"/>
  </r>
  <r>
    <d v="2024-04-03T00:00:00"/>
    <x v="1"/>
    <s v="1159055930"/>
    <s v="204  "/>
    <n v="300"/>
    <n v="0"/>
    <n v="3334.4400000000101"/>
  </r>
  <r>
    <d v="2024-04-03T00:00:00"/>
    <x v="2"/>
    <s v=" "/>
    <s v="200  "/>
    <n v="0"/>
    <n v="30"/>
    <n v="3304.4400000000101"/>
  </r>
  <r>
    <d v="2024-04-03T00:00:00"/>
    <x v="3"/>
    <s v=" "/>
    <s v="200  "/>
    <n v="0"/>
    <n v="6.3"/>
    <n v="3298.1400000000099"/>
  </r>
  <r>
    <d v="2024-04-03T00:00:00"/>
    <x v="4"/>
    <s v=" "/>
    <s v="200  "/>
    <n v="0"/>
    <n v="2.94"/>
    <n v="3295.2000000000098"/>
  </r>
  <r>
    <d v="2024-04-03T00:00:00"/>
    <x v="5"/>
    <s v=" "/>
    <s v="811  "/>
    <n v="0"/>
    <n v="2.4500000000000002"/>
    <n v="3292.75000000001"/>
  </r>
  <r>
    <d v="2024-04-03T00:00:00"/>
    <x v="12"/>
    <s v=" "/>
    <s v="200  "/>
    <n v="0"/>
    <n v="1.42"/>
    <n v="3291.3300000000099"/>
  </r>
  <r>
    <d v="2024-04-03T00:00:00"/>
    <x v="7"/>
    <s v=" "/>
    <s v="200  "/>
    <n v="0"/>
    <n v="0.24"/>
    <n v="3291.0900000000101"/>
  </r>
  <r>
    <d v="2024-04-03T00:00:00"/>
    <x v="13"/>
    <s v=" "/>
    <s v="200  "/>
    <n v="0"/>
    <n v="0.15"/>
    <n v="3290.9400000000101"/>
  </r>
  <r>
    <d v="2024-04-03T00:00:00"/>
    <x v="14"/>
    <s v=" "/>
    <s v="200  "/>
    <n v="0"/>
    <n v="0.1"/>
    <n v="3290.8400000000101"/>
  </r>
  <r>
    <d v="2024-04-04T00:00:00"/>
    <x v="1"/>
    <s v="1167691966"/>
    <s v="101  "/>
    <n v="26.91"/>
    <n v="0"/>
    <n v="3317.75000000001"/>
  </r>
  <r>
    <d v="2024-04-04T00:00:00"/>
    <x v="1"/>
    <s v="1170241361"/>
    <s v="207  "/>
    <n v="36"/>
    <n v="0"/>
    <n v="3353.75000000001"/>
  </r>
  <r>
    <d v="2024-04-04T00:00:00"/>
    <x v="2"/>
    <s v=" "/>
    <s v="200  "/>
    <n v="0"/>
    <n v="20"/>
    <n v="3333.75000000001"/>
  </r>
  <r>
    <d v="2024-04-04T00:00:00"/>
    <x v="3"/>
    <s v=" "/>
    <s v="200  "/>
    <n v="0"/>
    <n v="4.2"/>
    <n v="3329.5500000000102"/>
  </r>
  <r>
    <d v="2024-04-04T00:00:00"/>
    <x v="4"/>
    <s v=" "/>
    <s v="200  "/>
    <n v="0"/>
    <n v="0.38"/>
    <n v="3329.1700000000101"/>
  </r>
  <r>
    <d v="2024-04-04T00:00:00"/>
    <x v="5"/>
    <s v=" "/>
    <s v="811  "/>
    <n v="0"/>
    <n v="0.31"/>
    <n v="3328.8600000000101"/>
  </r>
  <r>
    <d v="2024-04-04T00:00:00"/>
    <x v="7"/>
    <s v=" "/>
    <s v="200  "/>
    <n v="0"/>
    <n v="0.15"/>
    <n v="3328.71000000001"/>
  </r>
  <r>
    <d v="2024-04-05T00:00:00"/>
    <x v="1"/>
    <s v="1179155891"/>
    <s v="101  "/>
    <n v="23.25"/>
    <n v="0"/>
    <n v="3351.96000000001"/>
  </r>
  <r>
    <d v="2024-04-05T00:00:00"/>
    <x v="1"/>
    <s v="1179477438"/>
    <s v="207  "/>
    <n v="30"/>
    <n v="0"/>
    <n v="3381.96000000001"/>
  </r>
  <r>
    <d v="2024-04-05T00:00:00"/>
    <x v="2"/>
    <s v=" "/>
    <s v="200  "/>
    <n v="0"/>
    <n v="20"/>
    <n v="3361.96000000001"/>
  </r>
  <r>
    <d v="2024-04-05T00:00:00"/>
    <x v="3"/>
    <s v=" "/>
    <s v="200  "/>
    <n v="0"/>
    <n v="4.2"/>
    <n v="3357.7600000000102"/>
  </r>
  <r>
    <d v="2024-04-05T00:00:00"/>
    <x v="4"/>
    <s v=" "/>
    <s v="200  "/>
    <n v="0"/>
    <n v="0.32"/>
    <n v="3357.4400000000101"/>
  </r>
  <r>
    <d v="2024-04-05T00:00:00"/>
    <x v="5"/>
    <s v=" "/>
    <s v="811  "/>
    <n v="0"/>
    <n v="0.27"/>
    <n v="3357.1700000000101"/>
  </r>
  <r>
    <d v="2024-04-05T00:00:00"/>
    <x v="7"/>
    <s v=" "/>
    <s v="200  "/>
    <n v="0"/>
    <n v="0.15"/>
    <n v="3357.02000000001"/>
  </r>
  <r>
    <d v="2024-04-07T00:00:00"/>
    <x v="1"/>
    <s v="1196954593"/>
    <s v="207  "/>
    <n v="50"/>
    <n v="0"/>
    <n v="3407.02000000001"/>
  </r>
  <r>
    <d v="2024-04-07T00:00:00"/>
    <x v="2"/>
    <s v=" "/>
    <s v="200  "/>
    <n v="0"/>
    <n v="10"/>
    <n v="3397.02000000001"/>
  </r>
  <r>
    <d v="2024-04-07T00:00:00"/>
    <x v="3"/>
    <s v=" "/>
    <s v="200  "/>
    <n v="0"/>
    <n v="2.1"/>
    <n v="3394.9200000000101"/>
  </r>
  <r>
    <d v="2024-04-07T00:00:00"/>
    <x v="4"/>
    <s v=" "/>
    <s v="200  "/>
    <n v="0"/>
    <n v="0.3"/>
    <n v="3394.6200000000099"/>
  </r>
  <r>
    <d v="2024-04-07T00:00:00"/>
    <x v="5"/>
    <s v=" "/>
    <s v="811  "/>
    <n v="0"/>
    <n v="0.25"/>
    <n v="3394.3700000000099"/>
  </r>
  <r>
    <d v="2024-04-07T00:00:00"/>
    <x v="7"/>
    <s v=" "/>
    <s v="200  "/>
    <n v="0"/>
    <n v="7.0000000000000007E-2"/>
    <n v="3394.3000000000097"/>
  </r>
  <r>
    <d v="2024-04-10T00:00:00"/>
    <x v="1"/>
    <s v="1206893095"/>
    <s v="101  "/>
    <n v="40.25"/>
    <n v="0"/>
    <n v="3434.5500000000097"/>
  </r>
  <r>
    <d v="2024-04-10T00:00:00"/>
    <x v="1"/>
    <s v="1210967537"/>
    <s v="207  "/>
    <n v="140"/>
    <n v="0"/>
    <n v="3574.5500000000097"/>
  </r>
  <r>
    <d v="2024-04-10T00:00:00"/>
    <x v="1"/>
    <s v="1210352786"/>
    <s v="204  "/>
    <n v="300"/>
    <n v="0"/>
    <n v="3874.5500000000097"/>
  </r>
  <r>
    <d v="2024-04-10T00:00:00"/>
    <x v="2"/>
    <s v=" "/>
    <s v="200  "/>
    <n v="0"/>
    <n v="30"/>
    <n v="3844.5500000000097"/>
  </r>
  <r>
    <d v="2024-04-10T00:00:00"/>
    <x v="3"/>
    <s v=" "/>
    <s v="200  "/>
    <n v="0"/>
    <n v="6.3"/>
    <n v="3838.2500000000095"/>
  </r>
  <r>
    <d v="2024-04-10T00:00:00"/>
    <x v="4"/>
    <s v=" "/>
    <s v="200  "/>
    <n v="0"/>
    <n v="2.88"/>
    <n v="3835.3700000000094"/>
  </r>
  <r>
    <d v="2024-04-10T00:00:00"/>
    <x v="5"/>
    <s v=" "/>
    <s v="811  "/>
    <n v="0"/>
    <n v="2.4"/>
    <n v="3832.9700000000093"/>
  </r>
  <r>
    <d v="2024-04-10T00:00:00"/>
    <x v="7"/>
    <s v=" "/>
    <s v="200  "/>
    <n v="0"/>
    <n v="0.23"/>
    <n v="3832.7400000000093"/>
  </r>
  <r>
    <d v="2024-04-11T00:00:00"/>
    <x v="1"/>
    <s v="1220766370"/>
    <s v="101  "/>
    <n v="18.5"/>
    <n v="0"/>
    <n v="3851.2400000000093"/>
  </r>
  <r>
    <d v="2024-04-11T00:00:00"/>
    <x v="1"/>
    <s v="1218735539"/>
    <s v="207  "/>
    <n v="35"/>
    <n v="0"/>
    <n v="3886.2400000000093"/>
  </r>
  <r>
    <d v="2024-04-11T00:00:00"/>
    <x v="2"/>
    <s v=" "/>
    <s v="200  "/>
    <n v="0"/>
    <n v="20"/>
    <n v="3866.2400000000093"/>
  </r>
  <r>
    <d v="2024-04-11T00:00:00"/>
    <x v="3"/>
    <s v=" "/>
    <s v="200  "/>
    <n v="0"/>
    <n v="4.2"/>
    <n v="3862.0400000000095"/>
  </r>
  <r>
    <d v="2024-04-11T00:00:00"/>
    <x v="4"/>
    <s v=" "/>
    <s v="200  "/>
    <n v="0"/>
    <n v="0.32"/>
    <n v="3861.7200000000093"/>
  </r>
  <r>
    <d v="2024-04-11T00:00:00"/>
    <x v="5"/>
    <s v=" "/>
    <s v="811  "/>
    <n v="0"/>
    <n v="0.27"/>
    <n v="3861.4500000000094"/>
  </r>
  <r>
    <d v="2024-04-11T00:00:00"/>
    <x v="7"/>
    <s v=" "/>
    <s v="200  "/>
    <n v="0"/>
    <n v="0.15"/>
    <n v="3861.3000000000093"/>
  </r>
  <r>
    <d v="2024-04-12T00:00:00"/>
    <x v="1"/>
    <s v="1231240189"/>
    <s v="101  "/>
    <n v="12.1"/>
    <n v="0"/>
    <n v="3873.4000000000092"/>
  </r>
  <r>
    <d v="2024-04-12T00:00:00"/>
    <x v="1"/>
    <s v="1230364173"/>
    <s v="207  "/>
    <n v="35"/>
    <n v="0"/>
    <n v="3908.4000000000092"/>
  </r>
  <r>
    <d v="2024-04-12T00:00:00"/>
    <x v="2"/>
    <s v=" "/>
    <s v="200  "/>
    <n v="0"/>
    <n v="20"/>
    <n v="3888.4000000000092"/>
  </r>
  <r>
    <d v="2024-04-12T00:00:00"/>
    <x v="3"/>
    <s v=" "/>
    <s v="200  "/>
    <n v="0"/>
    <n v="4.2"/>
    <n v="3884.2000000000094"/>
  </r>
  <r>
    <d v="2024-04-12T00:00:00"/>
    <x v="4"/>
    <s v=" "/>
    <s v="200  "/>
    <n v="0"/>
    <n v="0.28000000000000003"/>
    <n v="3883.9200000000092"/>
  </r>
  <r>
    <d v="2024-04-12T00:00:00"/>
    <x v="5"/>
    <s v=" "/>
    <s v="811  "/>
    <n v="0"/>
    <n v="0.24"/>
    <n v="3883.6800000000094"/>
  </r>
  <r>
    <d v="2024-04-12T00:00:00"/>
    <x v="7"/>
    <s v=" "/>
    <s v="200  "/>
    <n v="0"/>
    <n v="0.15"/>
    <n v="3883.5300000000093"/>
  </r>
  <r>
    <d v="2024-04-17T00:00:00"/>
    <x v="15"/>
    <s v="53319496"/>
    <s v="215  "/>
    <n v="29.57"/>
    <n v="0"/>
    <n v="3913.1000000000095"/>
  </r>
  <r>
    <d v="2024-04-17T00:00:00"/>
    <x v="1"/>
    <s v="1244829610"/>
    <s v="101  "/>
    <n v="78.23"/>
    <n v="0"/>
    <n v="3991.3300000000095"/>
  </r>
  <r>
    <d v="2024-04-17T00:00:00"/>
    <x v="15"/>
    <s v="53319408"/>
    <s v="215  "/>
    <n v="143.62"/>
    <n v="0"/>
    <n v="4134.9500000000098"/>
  </r>
  <r>
    <d v="2024-04-17T00:00:00"/>
    <x v="15"/>
    <s v="53319455"/>
    <s v="215  "/>
    <n v="157.63"/>
    <n v="0"/>
    <n v="4292.5800000000099"/>
  </r>
  <r>
    <d v="2024-04-17T00:00:00"/>
    <x v="15"/>
    <s v="53319359"/>
    <s v="215  "/>
    <n v="159.08000000000001"/>
    <n v="0"/>
    <n v="4451.6600000000099"/>
  </r>
  <r>
    <d v="2024-04-17T00:00:00"/>
    <x v="1"/>
    <s v="1247002978"/>
    <s v="207  "/>
    <n v="246"/>
    <n v="0"/>
    <n v="4697.6600000000099"/>
  </r>
  <r>
    <d v="2024-04-17T00:00:00"/>
    <x v="1"/>
    <s v="1247679401"/>
    <s v="204  "/>
    <n v="300"/>
    <n v="0"/>
    <n v="4997.6600000000099"/>
  </r>
  <r>
    <d v="2024-04-17T00:00:00"/>
    <x v="8"/>
    <s v="17093807"/>
    <s v="200  "/>
    <n v="0"/>
    <n v="3000"/>
    <n v="1997.6600000000099"/>
  </r>
  <r>
    <d v="2024-04-17T00:00:00"/>
    <x v="2"/>
    <s v=" "/>
    <s v="200  "/>
    <n v="0"/>
    <n v="30"/>
    <n v="1967.6600000000099"/>
  </r>
  <r>
    <d v="2024-04-17T00:00:00"/>
    <x v="2"/>
    <s v="53319496"/>
    <s v="215  "/>
    <n v="0"/>
    <n v="23"/>
    <n v="1944.6600000000099"/>
  </r>
  <r>
    <d v="2024-04-17T00:00:00"/>
    <x v="2"/>
    <s v="53319455"/>
    <s v="215  "/>
    <n v="0"/>
    <n v="23"/>
    <n v="1921.6600000000099"/>
  </r>
  <r>
    <d v="2024-04-17T00:00:00"/>
    <x v="2"/>
    <s v="53319408"/>
    <s v="215  "/>
    <n v="0"/>
    <n v="23"/>
    <n v="1898.6600000000099"/>
  </r>
  <r>
    <d v="2024-04-17T00:00:00"/>
    <x v="2"/>
    <s v="53319359"/>
    <s v="215  "/>
    <n v="0"/>
    <n v="23"/>
    <n v="1875.6600000000099"/>
  </r>
  <r>
    <d v="2024-04-17T00:00:00"/>
    <x v="4"/>
    <s v=" "/>
    <s v="200  "/>
    <n v="0"/>
    <n v="6.69"/>
    <n v="1868.9700000000098"/>
  </r>
  <r>
    <d v="2024-04-17T00:00:00"/>
    <x v="9"/>
    <s v="10530417"/>
    <s v="200  "/>
    <n v="0"/>
    <n v="6.6"/>
    <n v="1862.3700000000099"/>
  </r>
  <r>
    <d v="2024-04-17T00:00:00"/>
    <x v="3"/>
    <s v=" "/>
    <s v="200  "/>
    <n v="0"/>
    <n v="6.3"/>
    <n v="1856.0700000000099"/>
  </r>
  <r>
    <d v="2024-04-17T00:00:00"/>
    <x v="5"/>
    <s v=" "/>
    <s v="811  "/>
    <n v="0"/>
    <n v="5.58"/>
    <n v="1850.49000000001"/>
  </r>
  <r>
    <d v="2024-04-17T00:00:00"/>
    <x v="10"/>
    <s v="53319408"/>
    <s v="215  "/>
    <n v="0"/>
    <n v="4.83"/>
    <n v="1845.6600000000101"/>
  </r>
  <r>
    <d v="2024-04-17T00:00:00"/>
    <x v="10"/>
    <s v="53319359"/>
    <s v="215  "/>
    <n v="0"/>
    <n v="4.83"/>
    <n v="1840.8300000000102"/>
  </r>
  <r>
    <d v="2024-04-17T00:00:00"/>
    <x v="10"/>
    <s v="53319496"/>
    <s v="215  "/>
    <n v="0"/>
    <n v="4.83"/>
    <n v="1836.0000000000102"/>
  </r>
  <r>
    <d v="2024-04-17T00:00:00"/>
    <x v="10"/>
    <s v="53319455"/>
    <s v="215  "/>
    <n v="0"/>
    <n v="4.83"/>
    <n v="1831.1700000000103"/>
  </r>
  <r>
    <d v="2024-04-17T00:00:00"/>
    <x v="10"/>
    <s v="10530417"/>
    <s v="200  "/>
    <n v="0"/>
    <n v="1.39"/>
    <n v="1829.7800000000102"/>
  </r>
  <r>
    <d v="2024-04-17T00:00:00"/>
    <x v="7"/>
    <s v=" "/>
    <s v="200  "/>
    <n v="0"/>
    <n v="0.98"/>
    <n v="1828.8000000000102"/>
  </r>
  <r>
    <d v="2024-04-18T00:00:00"/>
    <x v="1"/>
    <s v="1255787079"/>
    <s v="101  "/>
    <n v="18.600000000000001"/>
    <n v="0"/>
    <n v="1847.4000000000101"/>
  </r>
  <r>
    <d v="2024-04-18T00:00:00"/>
    <x v="1"/>
    <s v="1254968664"/>
    <s v="207  "/>
    <n v="44"/>
    <n v="0"/>
    <n v="1891.4000000000101"/>
  </r>
  <r>
    <d v="2024-04-18T00:00:00"/>
    <x v="15"/>
    <s v="102390994"/>
    <s v="202  "/>
    <n v="67"/>
    <n v="0"/>
    <n v="1958.4000000000101"/>
  </r>
  <r>
    <d v="2024-04-18T00:00:00"/>
    <x v="2"/>
    <s v="102390994"/>
    <s v="202  "/>
    <n v="0"/>
    <n v="23"/>
    <n v="1935.4000000000101"/>
  </r>
  <r>
    <d v="2024-04-18T00:00:00"/>
    <x v="2"/>
    <s v=" "/>
    <s v="200  "/>
    <n v="0"/>
    <n v="20"/>
    <n v="1915.4000000000101"/>
  </r>
  <r>
    <d v="2024-04-18T00:00:00"/>
    <x v="10"/>
    <s v="102390994"/>
    <s v="202  "/>
    <n v="0"/>
    <n v="4.83"/>
    <n v="1910.5700000000102"/>
  </r>
  <r>
    <d v="2024-04-18T00:00:00"/>
    <x v="3"/>
    <s v=" "/>
    <s v="200  "/>
    <n v="0"/>
    <n v="4.2"/>
    <n v="1906.3700000000101"/>
  </r>
  <r>
    <d v="2024-04-18T00:00:00"/>
    <x v="4"/>
    <s v=" "/>
    <s v="200  "/>
    <n v="0"/>
    <n v="0.77"/>
    <n v="1905.6000000000101"/>
  </r>
  <r>
    <d v="2024-04-18T00:00:00"/>
    <x v="5"/>
    <s v=" "/>
    <s v="811  "/>
    <n v="0"/>
    <n v="0.65"/>
    <n v="1904.95000000001"/>
  </r>
  <r>
    <d v="2024-04-18T00:00:00"/>
    <x v="7"/>
    <s v=" "/>
    <s v="200  "/>
    <n v="0"/>
    <n v="0.32"/>
    <n v="1904.6300000000101"/>
  </r>
  <r>
    <d v="2024-04-19T00:00:00"/>
    <x v="1"/>
    <s v="1266099577"/>
    <s v="101  "/>
    <n v="20.82"/>
    <n v="0"/>
    <n v="1925.45000000001"/>
  </r>
  <r>
    <d v="2024-04-19T00:00:00"/>
    <x v="1"/>
    <s v="1265185822"/>
    <s v="207  "/>
    <n v="33"/>
    <n v="0"/>
    <n v="1958.45000000001"/>
  </r>
  <r>
    <d v="2024-04-19T00:00:00"/>
    <x v="15"/>
    <s v="53375840"/>
    <s v="215  "/>
    <n v="45"/>
    <n v="0"/>
    <n v="2003.45000000001"/>
  </r>
  <r>
    <d v="2024-04-19T00:00:00"/>
    <x v="1"/>
    <s v="1266630910"/>
    <s v="202  "/>
    <n v="54"/>
    <n v="0"/>
    <n v="2057.4500000000098"/>
  </r>
  <r>
    <d v="2024-04-19T00:00:00"/>
    <x v="2"/>
    <s v=" "/>
    <s v="200  "/>
    <n v="0"/>
    <n v="30"/>
    <n v="2027.4500000000098"/>
  </r>
  <r>
    <d v="2024-04-19T00:00:00"/>
    <x v="2"/>
    <s v="53375840"/>
    <s v="215  "/>
    <n v="0"/>
    <n v="23"/>
    <n v="2004.4500000000098"/>
  </r>
  <r>
    <d v="2024-04-19T00:00:00"/>
    <x v="3"/>
    <s v=" "/>
    <s v="200  "/>
    <n v="0"/>
    <n v="6.3"/>
    <n v="1998.1500000000099"/>
  </r>
  <r>
    <d v="2024-04-19T00:00:00"/>
    <x v="10"/>
    <s v="53375840"/>
    <s v="215  "/>
    <n v="0"/>
    <n v="4.83"/>
    <n v="1993.3200000000099"/>
  </r>
  <r>
    <d v="2024-04-19T00:00:00"/>
    <x v="4"/>
    <s v=" "/>
    <s v="200  "/>
    <n v="0"/>
    <n v="0.91"/>
    <n v="1992.4100000000099"/>
  </r>
  <r>
    <d v="2024-04-19T00:00:00"/>
    <x v="5"/>
    <s v=" "/>
    <s v="811  "/>
    <n v="0"/>
    <n v="0.77"/>
    <n v="1991.6400000000099"/>
  </r>
  <r>
    <d v="2024-04-19T00:00:00"/>
    <x v="7"/>
    <s v=" "/>
    <s v="200  "/>
    <n v="0"/>
    <n v="0.39"/>
    <n v="1991.2500000000098"/>
  </r>
  <r>
    <d v="2024-04-20T00:00:00"/>
    <x v="1"/>
    <s v="1276453152"/>
    <s v="101  "/>
    <n v="26.86"/>
    <n v="0"/>
    <n v="2018.1100000000097"/>
  </r>
  <r>
    <d v="2024-04-20T00:00:00"/>
    <x v="1"/>
    <s v="1274653574"/>
    <s v="207  "/>
    <n v="35"/>
    <n v="0"/>
    <n v="2053.1100000000097"/>
  </r>
  <r>
    <d v="2024-04-20T00:00:00"/>
    <x v="1"/>
    <s v="1274715090"/>
    <s v="202  "/>
    <n v="39"/>
    <n v="0"/>
    <n v="2092.1100000000097"/>
  </r>
  <r>
    <d v="2024-04-20T00:00:00"/>
    <x v="2"/>
    <s v=" "/>
    <s v="200  "/>
    <n v="0"/>
    <n v="30"/>
    <n v="2062.1100000000097"/>
  </r>
  <r>
    <d v="2024-04-20T00:00:00"/>
    <x v="3"/>
    <s v=" "/>
    <s v="200  "/>
    <n v="0"/>
    <n v="6.3"/>
    <n v="2055.8100000000095"/>
  </r>
  <r>
    <d v="2024-04-20T00:00:00"/>
    <x v="4"/>
    <s v=" "/>
    <s v="200  "/>
    <n v="0"/>
    <n v="0.6"/>
    <n v="2055.2100000000096"/>
  </r>
  <r>
    <d v="2024-04-20T00:00:00"/>
    <x v="5"/>
    <s v=" "/>
    <s v="811  "/>
    <n v="0"/>
    <n v="0.51"/>
    <n v="2054.7000000000094"/>
  </r>
  <r>
    <d v="2024-04-20T00:00:00"/>
    <x v="7"/>
    <s v=" "/>
    <s v="200  "/>
    <n v="0"/>
    <n v="0.22"/>
    <n v="2054.4800000000096"/>
  </r>
  <r>
    <d v="2024-04-21T00:00:00"/>
    <x v="1"/>
    <s v="1285084744"/>
    <s v="207  "/>
    <n v="25"/>
    <n v="0"/>
    <n v="2079.4800000000096"/>
  </r>
  <r>
    <d v="2024-04-21T00:00:00"/>
    <x v="1"/>
    <s v="1285702789"/>
    <s v="202  "/>
    <n v="44"/>
    <n v="0"/>
    <n v="2123.4800000000096"/>
  </r>
  <r>
    <d v="2024-04-21T00:00:00"/>
    <x v="1"/>
    <s v="1286877212"/>
    <s v="101  "/>
    <n v="97.62"/>
    <n v="0"/>
    <n v="2221.1000000000095"/>
  </r>
  <r>
    <d v="2024-04-21T00:00:00"/>
    <x v="2"/>
    <s v=" "/>
    <s v="200  "/>
    <n v="0"/>
    <n v="30"/>
    <n v="2191.1000000000095"/>
  </r>
  <r>
    <d v="2024-04-21T00:00:00"/>
    <x v="3"/>
    <s v=" "/>
    <s v="200  "/>
    <n v="0"/>
    <n v="6.3"/>
    <n v="2184.8000000000093"/>
  </r>
  <r>
    <d v="2024-04-21T00:00:00"/>
    <x v="4"/>
    <s v=" "/>
    <s v="200  "/>
    <n v="0"/>
    <n v="1"/>
    <n v="2183.8000000000093"/>
  </r>
  <r>
    <d v="2024-04-21T00:00:00"/>
    <x v="5"/>
    <s v=" "/>
    <s v="811  "/>
    <n v="0"/>
    <n v="0.84"/>
    <n v="2182.9600000000091"/>
  </r>
  <r>
    <d v="2024-04-21T00:00:00"/>
    <x v="7"/>
    <s v=" "/>
    <s v="200  "/>
    <n v="0"/>
    <n v="0.23"/>
    <n v="2182.7300000000091"/>
  </r>
  <r>
    <d v="2024-04-24T00:00:00"/>
    <x v="15"/>
    <s v="53457474"/>
    <s v="215  "/>
    <n v="49.81"/>
    <n v="0"/>
    <n v="2232.5400000000091"/>
  </r>
  <r>
    <d v="2024-04-24T00:00:00"/>
    <x v="15"/>
    <s v="53457525"/>
    <s v="215  "/>
    <n v="50.9"/>
    <n v="0"/>
    <n v="2283.4400000000091"/>
  </r>
  <r>
    <d v="2024-04-24T00:00:00"/>
    <x v="1"/>
    <s v="1298187358"/>
    <s v="207  "/>
    <n v="75"/>
    <n v="0"/>
    <n v="2358.4400000000091"/>
  </r>
  <r>
    <d v="2024-04-24T00:00:00"/>
    <x v="15"/>
    <s v="53457431"/>
    <s v="215  "/>
    <n v="84.52"/>
    <n v="0"/>
    <n v="2442.9600000000091"/>
  </r>
  <r>
    <d v="2024-04-24T00:00:00"/>
    <x v="15"/>
    <s v="53457550"/>
    <s v="215  "/>
    <n v="98.81"/>
    <n v="0"/>
    <n v="2541.7700000000091"/>
  </r>
  <r>
    <d v="2024-04-24T00:00:00"/>
    <x v="1"/>
    <s v="1299655802"/>
    <s v="204  "/>
    <n v="300"/>
    <n v="0"/>
    <n v="2841.7700000000091"/>
  </r>
  <r>
    <d v="2024-04-24T00:00:00"/>
    <x v="2"/>
    <s v="53457550"/>
    <s v="215  "/>
    <n v="0"/>
    <n v="23"/>
    <n v="2818.7700000000091"/>
  </r>
  <r>
    <d v="2024-04-24T00:00:00"/>
    <x v="2"/>
    <s v="53457525"/>
    <s v="215  "/>
    <n v="0"/>
    <n v="23"/>
    <n v="2795.7700000000091"/>
  </r>
  <r>
    <d v="2024-04-24T00:00:00"/>
    <x v="2"/>
    <s v="53457474"/>
    <s v="215  "/>
    <n v="0"/>
    <n v="23"/>
    <n v="2772.7700000000091"/>
  </r>
  <r>
    <d v="2024-04-24T00:00:00"/>
    <x v="2"/>
    <s v="53457431"/>
    <s v="215  "/>
    <n v="0"/>
    <n v="23"/>
    <n v="2749.7700000000091"/>
  </r>
  <r>
    <d v="2024-04-24T00:00:00"/>
    <x v="2"/>
    <s v=" "/>
    <s v="200  "/>
    <n v="0"/>
    <n v="20"/>
    <n v="2729.7700000000091"/>
  </r>
  <r>
    <d v="2024-04-24T00:00:00"/>
    <x v="10"/>
    <s v="53457431"/>
    <s v="215  "/>
    <n v="0"/>
    <n v="4.83"/>
    <n v="2724.9400000000091"/>
  </r>
  <r>
    <d v="2024-04-24T00:00:00"/>
    <x v="10"/>
    <s v="53457525"/>
    <s v="215  "/>
    <n v="0"/>
    <n v="4.83"/>
    <n v="2720.1100000000092"/>
  </r>
  <r>
    <d v="2024-04-24T00:00:00"/>
    <x v="10"/>
    <s v="53457550"/>
    <s v="215  "/>
    <n v="0"/>
    <n v="4.83"/>
    <n v="2715.2800000000093"/>
  </r>
  <r>
    <d v="2024-04-24T00:00:00"/>
    <x v="10"/>
    <s v="53457474"/>
    <s v="215  "/>
    <n v="0"/>
    <n v="4.83"/>
    <n v="2710.4500000000094"/>
  </r>
  <r>
    <d v="2024-04-24T00:00:00"/>
    <x v="3"/>
    <s v=" "/>
    <s v="200  "/>
    <n v="0"/>
    <n v="4.2"/>
    <n v="2706.2500000000095"/>
  </r>
  <r>
    <d v="2024-04-24T00:00:00"/>
    <x v="4"/>
    <s v=" "/>
    <s v="200  "/>
    <n v="0"/>
    <n v="3.96"/>
    <n v="2702.2900000000095"/>
  </r>
  <r>
    <d v="2024-04-24T00:00:00"/>
    <x v="5"/>
    <s v=" "/>
    <s v="811  "/>
    <n v="0"/>
    <n v="3.29"/>
    <n v="2699.0000000000095"/>
  </r>
  <r>
    <d v="2024-04-24T00:00:00"/>
    <x v="7"/>
    <s v=" "/>
    <s v="200  "/>
    <n v="0"/>
    <n v="0.85"/>
    <n v="2698.1500000000096"/>
  </r>
  <r>
    <d v="2024-04-25T00:00:00"/>
    <x v="1"/>
    <s v="1309001555"/>
    <s v="207  "/>
    <n v="43"/>
    <n v="0"/>
    <n v="2741.1500000000096"/>
  </r>
  <r>
    <d v="2024-04-25T00:00:00"/>
    <x v="1"/>
    <s v="1309017053"/>
    <s v="202  "/>
    <n v="65.23"/>
    <n v="0"/>
    <n v="2806.3800000000097"/>
  </r>
  <r>
    <d v="2024-04-25T00:00:00"/>
    <x v="2"/>
    <s v=" "/>
    <s v="200  "/>
    <n v="0"/>
    <n v="20"/>
    <n v="2786.3800000000097"/>
  </r>
  <r>
    <d v="2024-04-25T00:00:00"/>
    <x v="3"/>
    <s v=" "/>
    <s v="200  "/>
    <n v="0"/>
    <n v="4.2"/>
    <n v="2782.1800000000098"/>
  </r>
  <r>
    <d v="2024-04-25T00:00:00"/>
    <x v="4"/>
    <s v=" "/>
    <s v="200  "/>
    <n v="0"/>
    <n v="0.65"/>
    <n v="2781.5300000000097"/>
  </r>
  <r>
    <d v="2024-04-25T00:00:00"/>
    <x v="5"/>
    <s v=" "/>
    <s v="811  "/>
    <n v="0"/>
    <n v="0.55000000000000004"/>
    <n v="2780.9800000000096"/>
  </r>
  <r>
    <d v="2024-04-25T00:00:00"/>
    <x v="7"/>
    <s v=" "/>
    <s v="200  "/>
    <n v="0"/>
    <n v="0.15"/>
    <n v="2780.8300000000095"/>
  </r>
  <r>
    <d v="2024-04-26T00:00:00"/>
    <x v="1"/>
    <s v="1316241161"/>
    <s v="207  "/>
    <n v="35"/>
    <n v="0"/>
    <n v="2815.8300000000095"/>
  </r>
  <r>
    <d v="2024-04-26T00:00:00"/>
    <x v="1"/>
    <s v="1315986926"/>
    <s v="202  "/>
    <n v="47"/>
    <n v="0"/>
    <n v="2862.8300000000095"/>
  </r>
  <r>
    <d v="2024-04-26T00:00:00"/>
    <x v="2"/>
    <s v=" "/>
    <s v="200  "/>
    <n v="0"/>
    <n v="20"/>
    <n v="2842.8300000000095"/>
  </r>
  <r>
    <d v="2024-04-26T00:00:00"/>
    <x v="3"/>
    <s v=" "/>
    <s v="200  "/>
    <n v="0"/>
    <n v="4.2"/>
    <n v="2838.6300000000097"/>
  </r>
  <r>
    <d v="2024-04-26T00:00:00"/>
    <x v="4"/>
    <s v=" "/>
    <s v="200  "/>
    <n v="0"/>
    <n v="0.49"/>
    <n v="2838.1400000000099"/>
  </r>
  <r>
    <d v="2024-04-26T00:00:00"/>
    <x v="5"/>
    <s v=" "/>
    <s v="811  "/>
    <n v="0"/>
    <n v="0.42"/>
    <n v="2837.7200000000098"/>
  </r>
  <r>
    <d v="2024-04-26T00:00:00"/>
    <x v="7"/>
    <s v=" "/>
    <s v="200  "/>
    <n v="0"/>
    <n v="0.15"/>
    <n v="2837.5700000000097"/>
  </r>
  <r>
    <d v="2024-04-27T00:00:00"/>
    <x v="1"/>
    <s v="1326883287"/>
    <s v="207  "/>
    <n v="20"/>
    <n v="0"/>
    <n v="2857.5700000000097"/>
  </r>
  <r>
    <d v="2024-04-27T00:00:00"/>
    <x v="1"/>
    <s v="1324255857"/>
    <s v="202  "/>
    <n v="59"/>
    <n v="0"/>
    <n v="2916.5700000000097"/>
  </r>
  <r>
    <d v="2024-04-27T00:00:00"/>
    <x v="1"/>
    <s v="1326275648"/>
    <s v="101  "/>
    <n v="80.28"/>
    <n v="0"/>
    <n v="2996.8500000000099"/>
  </r>
  <r>
    <d v="2024-04-27T00:00:00"/>
    <x v="1"/>
    <s v="1326269017"/>
    <s v="101  "/>
    <n v="195.57"/>
    <n v="0"/>
    <n v="3192.4200000000101"/>
  </r>
  <r>
    <d v="2024-04-27T00:00:00"/>
    <x v="11"/>
    <s v=" "/>
    <s v="200  "/>
    <n v="0"/>
    <n v="750"/>
    <n v="2442.4200000000101"/>
  </r>
  <r>
    <d v="2024-04-27T00:00:00"/>
    <x v="10"/>
    <s v=" "/>
    <s v="200  "/>
    <n v="0"/>
    <n v="157.5"/>
    <n v="2284.9200000000101"/>
  </r>
  <r>
    <d v="2024-04-27T00:00:00"/>
    <x v="2"/>
    <s v=" "/>
    <s v="200  "/>
    <n v="0"/>
    <n v="40"/>
    <n v="2244.9200000000101"/>
  </r>
  <r>
    <d v="2024-04-27T00:00:00"/>
    <x v="3"/>
    <s v=" "/>
    <s v="200  "/>
    <n v="0"/>
    <n v="8.4"/>
    <n v="2236.52000000001"/>
  </r>
  <r>
    <d v="2024-04-27T00:00:00"/>
    <x v="7"/>
    <s v=" "/>
    <s v="200  "/>
    <n v="0"/>
    <n v="5.75"/>
    <n v="2230.77000000001"/>
  </r>
  <r>
    <d v="2024-04-27T00:00:00"/>
    <x v="4"/>
    <s v=" "/>
    <s v="200  "/>
    <n v="0"/>
    <n v="2.12"/>
    <n v="2228.6500000000101"/>
  </r>
  <r>
    <d v="2024-04-27T00:00:00"/>
    <x v="5"/>
    <s v=" "/>
    <s v="811  "/>
    <n v="0"/>
    <n v="1.78"/>
    <n v="2226.8700000000099"/>
  </r>
  <r>
    <d v="2024-04-28T00:00:00"/>
    <x v="1"/>
    <s v="1338111697"/>
    <s v="207  "/>
    <n v="25"/>
    <n v="0"/>
    <n v="2251.8700000000099"/>
  </r>
  <r>
    <d v="2024-04-28T00:00:00"/>
    <x v="1"/>
    <s v="1336864161"/>
    <s v="202  "/>
    <n v="55"/>
    <n v="0"/>
    <n v="2306.8700000000099"/>
  </r>
  <r>
    <d v="2024-04-28T00:00:00"/>
    <x v="2"/>
    <s v=" "/>
    <s v="200  "/>
    <n v="0"/>
    <n v="20"/>
    <n v="2286.8700000000099"/>
  </r>
  <r>
    <d v="2024-04-28T00:00:00"/>
    <x v="3"/>
    <s v=" "/>
    <s v="200  "/>
    <n v="0"/>
    <n v="4.2"/>
    <n v="2282.6700000000101"/>
  </r>
  <r>
    <d v="2024-04-28T00:00:00"/>
    <x v="4"/>
    <s v=" "/>
    <s v="200  "/>
    <n v="0"/>
    <n v="0.48"/>
    <n v="2282.1900000000101"/>
  </r>
  <r>
    <d v="2024-04-28T00:00:00"/>
    <x v="5"/>
    <s v=" "/>
    <s v="811  "/>
    <n v="0"/>
    <n v="0.41"/>
    <n v="2281.7800000000102"/>
  </r>
  <r>
    <d v="2024-04-28T00:00:00"/>
    <x v="7"/>
    <s v=" "/>
    <s v="200  "/>
    <n v="0"/>
    <n v="0.15"/>
    <n v="2281.6300000000101"/>
  </r>
  <r>
    <d v="2024-05-02T00:00:00"/>
    <x v="1"/>
    <s v="1350228731"/>
    <s v="207  "/>
    <n v="180"/>
    <n v="0"/>
    <n v="2461.6300000000101"/>
  </r>
  <r>
    <d v="2024-05-02T00:00:00"/>
    <x v="1"/>
    <s v="1350742510"/>
    <s v="204  "/>
    <n v="300"/>
    <n v="0"/>
    <n v="2761.6300000000101"/>
  </r>
  <r>
    <d v="2024-05-02T00:00:00"/>
    <x v="2"/>
    <s v=" "/>
    <s v="200  "/>
    <n v="0"/>
    <n v="20"/>
    <n v="2741.6300000000101"/>
  </r>
  <r>
    <d v="2024-05-02T00:00:00"/>
    <x v="3"/>
    <s v=" "/>
    <s v="200  "/>
    <n v="0"/>
    <n v="4.2"/>
    <n v="2737.4300000000103"/>
  </r>
  <r>
    <d v="2024-05-02T00:00:00"/>
    <x v="4"/>
    <s v=" "/>
    <s v="200  "/>
    <n v="0"/>
    <n v="2.88"/>
    <n v="2734.5500000000102"/>
  </r>
  <r>
    <d v="2024-05-02T00:00:00"/>
    <x v="5"/>
    <s v=" "/>
    <s v="811  "/>
    <n v="0"/>
    <n v="1.92"/>
    <n v="2732.6300000000101"/>
  </r>
  <r>
    <d v="2024-05-02T00:00:00"/>
    <x v="7"/>
    <s v=" "/>
    <s v="200  "/>
    <n v="0"/>
    <n v="0.16"/>
    <n v="2732.4700000000103"/>
  </r>
  <r>
    <d v="2024-05-03T00:00:00"/>
    <x v="1"/>
    <s v="1360170170"/>
    <s v="207  "/>
    <n v="30"/>
    <n v="0"/>
    <n v="2762.4700000000103"/>
  </r>
  <r>
    <d v="2024-05-03T00:00:00"/>
    <x v="1"/>
    <s v="1360361510"/>
    <s v="202  "/>
    <n v="63"/>
    <n v="0"/>
    <n v="2825.4700000000103"/>
  </r>
  <r>
    <d v="2024-05-03T00:00:00"/>
    <x v="15"/>
    <s v="53600701"/>
    <s v="215  "/>
    <n v="524.4"/>
    <n v="0"/>
    <n v="3349.8700000000104"/>
  </r>
  <r>
    <d v="2024-05-03T00:00:00"/>
    <x v="2"/>
    <s v="53600701"/>
    <s v="215  "/>
    <n v="0"/>
    <n v="23"/>
    <n v="3326.8700000000104"/>
  </r>
  <r>
    <d v="2024-05-03T00:00:00"/>
    <x v="2"/>
    <s v=" "/>
    <s v="200  "/>
    <n v="0"/>
    <n v="20"/>
    <n v="3306.8700000000104"/>
  </r>
  <r>
    <d v="2024-05-03T00:00:00"/>
    <x v="10"/>
    <s v="53600701"/>
    <s v="215  "/>
    <n v="0"/>
    <n v="4.83"/>
    <n v="3302.0400000000104"/>
  </r>
  <r>
    <d v="2024-05-03T00:00:00"/>
    <x v="3"/>
    <s v=" "/>
    <s v="200  "/>
    <n v="0"/>
    <n v="4.2"/>
    <n v="3297.8400000000106"/>
  </r>
  <r>
    <d v="2024-05-03T00:00:00"/>
    <x v="4"/>
    <s v=" "/>
    <s v="200  "/>
    <n v="0"/>
    <n v="3.71"/>
    <n v="3294.1300000000106"/>
  </r>
  <r>
    <d v="2024-05-03T00:00:00"/>
    <x v="5"/>
    <s v=" "/>
    <s v="811  "/>
    <n v="0"/>
    <n v="2.4700000000000002"/>
    <n v="3291.6600000000108"/>
  </r>
  <r>
    <d v="2024-05-03T00:00:00"/>
    <x v="7"/>
    <s v=" "/>
    <s v="200  "/>
    <n v="0"/>
    <n v="0.33"/>
    <n v="3291.3300000000108"/>
  </r>
  <r>
    <d v="2024-05-04T00:00:00"/>
    <x v="1"/>
    <s v="1371084712"/>
    <s v="207  "/>
    <n v="40"/>
    <n v="0"/>
    <n v="3331.3300000000108"/>
  </r>
  <r>
    <d v="2024-05-04T00:00:00"/>
    <x v="1"/>
    <s v="1372436188"/>
    <s v="202  "/>
    <n v="50"/>
    <n v="0"/>
    <n v="3381.3300000000108"/>
  </r>
  <r>
    <d v="2024-05-04T00:00:00"/>
    <x v="2"/>
    <s v=" "/>
    <s v="200  "/>
    <n v="0"/>
    <n v="20"/>
    <n v="3361.3300000000108"/>
  </r>
  <r>
    <d v="2024-05-04T00:00:00"/>
    <x v="3"/>
    <s v=" "/>
    <s v="200  "/>
    <n v="0"/>
    <n v="4.2"/>
    <n v="3357.130000000011"/>
  </r>
  <r>
    <d v="2024-05-04T00:00:00"/>
    <x v="4"/>
    <s v=" "/>
    <s v="200  "/>
    <n v="0"/>
    <n v="0.54"/>
    <n v="3356.5900000000111"/>
  </r>
  <r>
    <d v="2024-05-04T00:00:00"/>
    <x v="5"/>
    <s v=" "/>
    <s v="811  "/>
    <n v="0"/>
    <n v="0.36"/>
    <n v="3356.2300000000109"/>
  </r>
  <r>
    <d v="2024-05-04T00:00:00"/>
    <x v="7"/>
    <s v=" "/>
    <s v="200  "/>
    <n v="0"/>
    <n v="0.15"/>
    <n v="3356.0800000000108"/>
  </r>
  <r>
    <d v="2024-05-05T00:00:00"/>
    <x v="1"/>
    <s v="1382901779"/>
    <s v="207  "/>
    <n v="37"/>
    <n v="0"/>
    <n v="3393.0800000000108"/>
  </r>
  <r>
    <d v="2024-05-05T00:00:00"/>
    <x v="1"/>
    <s v="1379334614"/>
    <s v="202  "/>
    <n v="40.33"/>
    <n v="0"/>
    <n v="3433.4100000000108"/>
  </r>
  <r>
    <d v="2024-05-05T00:00:00"/>
    <x v="2"/>
    <s v=" "/>
    <s v="200  "/>
    <n v="0"/>
    <n v="20"/>
    <n v="3413.4100000000108"/>
  </r>
  <r>
    <d v="2024-05-05T00:00:00"/>
    <x v="3"/>
    <s v=" "/>
    <s v="200  "/>
    <n v="0"/>
    <n v="4.2"/>
    <n v="3409.210000000011"/>
  </r>
  <r>
    <d v="2024-05-05T00:00:00"/>
    <x v="4"/>
    <s v=" "/>
    <s v="200  "/>
    <n v="0"/>
    <n v="0.46"/>
    <n v="3408.7500000000109"/>
  </r>
  <r>
    <d v="2024-05-05T00:00:00"/>
    <x v="5"/>
    <s v=" "/>
    <s v="811  "/>
    <n v="0"/>
    <n v="0.31"/>
    <n v="3408.440000000011"/>
  </r>
  <r>
    <d v="2024-05-05T00:00:00"/>
    <x v="7"/>
    <s v=" "/>
    <s v="200  "/>
    <n v="0"/>
    <n v="0.15"/>
    <n v="3408.2900000000109"/>
  </r>
  <r>
    <d v="2024-05-08T00:00:00"/>
    <x v="1"/>
    <s v="1395771789"/>
    <s v="101  "/>
    <n v="82.07"/>
    <n v="0"/>
    <n v="3490.360000000011"/>
  </r>
  <r>
    <d v="2024-05-08T00:00:00"/>
    <x v="1"/>
    <s v="1395765080"/>
    <s v="101  "/>
    <n v="82.07"/>
    <n v="0"/>
    <n v="3572.4300000000112"/>
  </r>
  <r>
    <d v="2024-05-08T00:00:00"/>
    <x v="1"/>
    <s v="1395529695"/>
    <s v="207  "/>
    <n v="117"/>
    <n v="0"/>
    <n v="3689.4300000000112"/>
  </r>
  <r>
    <d v="2024-05-08T00:00:00"/>
    <x v="1"/>
    <s v="1396642685"/>
    <s v="204  "/>
    <n v="300"/>
    <n v="0"/>
    <n v="3989.4300000000112"/>
  </r>
  <r>
    <d v="2024-05-08T00:00:00"/>
    <x v="1"/>
    <s v="1395498176"/>
    <s v="207  "/>
    <n v="1146"/>
    <n v="0"/>
    <n v="5135.4300000000112"/>
  </r>
  <r>
    <d v="2024-05-08T00:00:00"/>
    <x v="2"/>
    <s v=" "/>
    <s v="200  "/>
    <n v="0"/>
    <n v="50"/>
    <n v="5085.4300000000112"/>
  </r>
  <r>
    <d v="2024-05-08T00:00:00"/>
    <x v="3"/>
    <s v=" "/>
    <s v="200  "/>
    <n v="0"/>
    <n v="10.5"/>
    <n v="5074.9300000000112"/>
  </r>
  <r>
    <d v="2024-05-08T00:00:00"/>
    <x v="4"/>
    <s v=" "/>
    <s v="200  "/>
    <n v="0"/>
    <n v="10.36"/>
    <n v="5064.5700000000115"/>
  </r>
  <r>
    <d v="2024-05-08T00:00:00"/>
    <x v="5"/>
    <s v=" "/>
    <s v="811  "/>
    <n v="0"/>
    <n v="6.91"/>
    <n v="5057.6600000000117"/>
  </r>
  <r>
    <d v="2024-05-08T00:00:00"/>
    <x v="7"/>
    <s v=" "/>
    <s v="200  "/>
    <n v="0"/>
    <n v="0.4"/>
    <n v="5057.260000000012"/>
  </r>
  <r>
    <d v="2024-05-09T00:00:00"/>
    <x v="1"/>
    <s v="1406105646"/>
    <s v="101  "/>
    <n v="22.77"/>
    <n v="0"/>
    <n v="5080.0300000000125"/>
  </r>
  <r>
    <d v="2024-05-09T00:00:00"/>
    <x v="1"/>
    <s v="1406112214"/>
    <s v="101  "/>
    <n v="22.77"/>
    <n v="0"/>
    <n v="5102.8000000000129"/>
  </r>
  <r>
    <d v="2024-05-09T00:00:00"/>
    <x v="1"/>
    <s v="1404499351"/>
    <s v="207  "/>
    <n v="35"/>
    <n v="0"/>
    <n v="5137.8000000000129"/>
  </r>
  <r>
    <d v="2024-05-09T00:00:00"/>
    <x v="2"/>
    <s v=" "/>
    <s v="200  "/>
    <n v="0"/>
    <n v="30"/>
    <n v="5107.8000000000129"/>
  </r>
  <r>
    <d v="2024-05-09T00:00:00"/>
    <x v="3"/>
    <s v=" "/>
    <s v="200  "/>
    <n v="0"/>
    <n v="6.3"/>
    <n v="5101.5000000000127"/>
  </r>
  <r>
    <d v="2024-05-09T00:00:00"/>
    <x v="4"/>
    <s v=" "/>
    <s v="200  "/>
    <n v="0"/>
    <n v="0.49"/>
    <n v="5101.010000000013"/>
  </r>
  <r>
    <d v="2024-05-09T00:00:00"/>
    <x v="5"/>
    <s v=" "/>
    <s v="811  "/>
    <n v="0"/>
    <n v="0.32"/>
    <n v="5100.6900000000132"/>
  </r>
  <r>
    <d v="2024-05-09T00:00:00"/>
    <x v="7"/>
    <s v=" "/>
    <s v="200  "/>
    <n v="0"/>
    <n v="0.22"/>
    <n v="5100.470000000013"/>
  </r>
  <r>
    <d v="2024-05-10T00:00:00"/>
    <x v="1"/>
    <s v="1417578374"/>
    <s v="101  "/>
    <n v="17.43"/>
    <n v="0"/>
    <n v="5117.9000000000133"/>
  </r>
  <r>
    <d v="2024-05-10T00:00:00"/>
    <x v="1"/>
    <s v="1417586056"/>
    <s v="101  "/>
    <n v="17.43"/>
    <n v="0"/>
    <n v="5135.3300000000136"/>
  </r>
  <r>
    <d v="2024-05-10T00:00:00"/>
    <x v="1"/>
    <s v="1415107837"/>
    <s v="207  "/>
    <n v="25"/>
    <n v="0"/>
    <n v="5160.3300000000136"/>
  </r>
  <r>
    <d v="2024-05-10T00:00:00"/>
    <x v="8"/>
    <s v="18162743"/>
    <s v="200  "/>
    <n v="0"/>
    <n v="4000"/>
    <n v="1160.3300000000136"/>
  </r>
  <r>
    <d v="2024-05-10T00:00:00"/>
    <x v="2"/>
    <s v=" "/>
    <s v="200  "/>
    <n v="0"/>
    <n v="30"/>
    <n v="1130.3300000000136"/>
  </r>
  <r>
    <d v="2024-05-10T00:00:00"/>
    <x v="9"/>
    <s v="10530510"/>
    <s v="200  "/>
    <n v="0"/>
    <n v="6.6"/>
    <n v="1123.7300000000137"/>
  </r>
  <r>
    <d v="2024-05-10T00:00:00"/>
    <x v="3"/>
    <s v=" "/>
    <s v="200  "/>
    <n v="0"/>
    <n v="6.3"/>
    <n v="1117.4300000000137"/>
  </r>
  <r>
    <d v="2024-05-10T00:00:00"/>
    <x v="10"/>
    <s v="10530510"/>
    <s v="200  "/>
    <n v="0"/>
    <n v="1.39"/>
    <n v="1116.0400000000136"/>
  </r>
  <r>
    <d v="2024-05-10T00:00:00"/>
    <x v="4"/>
    <s v=" "/>
    <s v="200  "/>
    <n v="0"/>
    <n v="0.35"/>
    <n v="1115.6900000000137"/>
  </r>
  <r>
    <d v="2024-05-10T00:00:00"/>
    <x v="7"/>
    <s v=" "/>
    <s v="200  "/>
    <n v="0"/>
    <n v="0.27"/>
    <n v="1115.4200000000137"/>
  </r>
  <r>
    <d v="2024-05-10T00:00:00"/>
    <x v="5"/>
    <s v=" "/>
    <s v="811  "/>
    <n v="0"/>
    <n v="0.24"/>
    <n v="1115.1800000000137"/>
  </r>
  <r>
    <d v="2024-05-11T00:00:00"/>
    <x v="1"/>
    <s v="1427143652"/>
    <s v="101  "/>
    <n v="12.32"/>
    <n v="0"/>
    <n v="1127.5000000000136"/>
  </r>
  <r>
    <d v="2024-05-11T00:00:00"/>
    <x v="1"/>
    <s v="1427136666"/>
    <s v="101  "/>
    <n v="12.32"/>
    <n v="0"/>
    <n v="1139.8200000000136"/>
  </r>
  <r>
    <d v="2024-05-11T00:00:00"/>
    <x v="1"/>
    <s v="1424925680"/>
    <s v="207  "/>
    <n v="35"/>
    <n v="0"/>
    <n v="1174.8200000000136"/>
  </r>
  <r>
    <d v="2024-05-11T00:00:00"/>
    <x v="1"/>
    <s v="1426480401"/>
    <s v="202  "/>
    <n v="56"/>
    <n v="0"/>
    <n v="1230.8200000000136"/>
  </r>
  <r>
    <d v="2024-05-11T00:00:00"/>
    <x v="2"/>
    <s v=" "/>
    <s v="200  "/>
    <n v="0"/>
    <n v="40"/>
    <n v="1190.8200000000136"/>
  </r>
  <r>
    <d v="2024-05-11T00:00:00"/>
    <x v="3"/>
    <s v=" "/>
    <s v="200  "/>
    <n v="0"/>
    <n v="8.4"/>
    <n v="1182.4200000000135"/>
  </r>
  <r>
    <d v="2024-05-11T00:00:00"/>
    <x v="4"/>
    <s v=" "/>
    <s v="200  "/>
    <n v="0"/>
    <n v="0.69"/>
    <n v="1181.7300000000134"/>
  </r>
  <r>
    <d v="2024-05-11T00:00:00"/>
    <x v="5"/>
    <s v=" "/>
    <s v="811  "/>
    <n v="0"/>
    <n v="0.46"/>
    <n v="1181.2700000000134"/>
  </r>
  <r>
    <d v="2024-05-11T00:00:00"/>
    <x v="7"/>
    <s v=" "/>
    <s v="200  "/>
    <n v="0"/>
    <n v="0.28999999999999998"/>
    <n v="1180.9800000000134"/>
  </r>
  <r>
    <d v="2024-05-12T00:00:00"/>
    <x v="1"/>
    <s v="1437104441"/>
    <s v="207  "/>
    <n v="30"/>
    <n v="0"/>
    <n v="1210.9800000000134"/>
  </r>
  <r>
    <d v="2024-05-12T00:00:00"/>
    <x v="1"/>
    <s v="1435118113"/>
    <s v="202  "/>
    <n v="57"/>
    <n v="0"/>
    <n v="1267.9800000000134"/>
  </r>
  <r>
    <d v="2024-05-12T00:00:00"/>
    <x v="15"/>
    <s v="53763867"/>
    <s v="215  "/>
    <n v="235.54"/>
    <n v="0"/>
    <n v="1503.5200000000134"/>
  </r>
  <r>
    <d v="2024-05-12T00:00:00"/>
    <x v="2"/>
    <s v="53763867"/>
    <s v="215  "/>
    <n v="0"/>
    <n v="23"/>
    <n v="1480.5200000000134"/>
  </r>
  <r>
    <d v="2024-05-12T00:00:00"/>
    <x v="2"/>
    <s v=" "/>
    <s v="200  "/>
    <n v="0"/>
    <n v="20"/>
    <n v="1460.5200000000134"/>
  </r>
  <r>
    <d v="2024-05-12T00:00:00"/>
    <x v="10"/>
    <s v="53763867"/>
    <s v="215  "/>
    <n v="0"/>
    <n v="4.83"/>
    <n v="1455.6900000000135"/>
  </r>
  <r>
    <d v="2024-05-12T00:00:00"/>
    <x v="3"/>
    <s v=" "/>
    <s v="200  "/>
    <n v="0"/>
    <n v="4.2"/>
    <n v="1451.4900000000134"/>
  </r>
  <r>
    <d v="2024-05-12T00:00:00"/>
    <x v="4"/>
    <s v=" "/>
    <s v="200  "/>
    <n v="0"/>
    <n v="1.93"/>
    <n v="1449.5600000000134"/>
  </r>
  <r>
    <d v="2024-05-12T00:00:00"/>
    <x v="5"/>
    <s v=" "/>
    <s v="811  "/>
    <n v="0"/>
    <n v="1.29"/>
    <n v="1448.2700000000134"/>
  </r>
  <r>
    <d v="2024-05-12T00:00:00"/>
    <x v="7"/>
    <s v=" "/>
    <s v="200  "/>
    <n v="0"/>
    <n v="0.33"/>
    <n v="1447.9400000000135"/>
  </r>
  <r>
    <d v="2024-05-15T00:00:00"/>
    <x v="1"/>
    <s v="1449801389"/>
    <s v="101  "/>
    <n v="55.95"/>
    <n v="0"/>
    <n v="1503.8900000000135"/>
  </r>
  <r>
    <d v="2024-05-15T00:00:00"/>
    <x v="1"/>
    <s v="1449794581"/>
    <s v="101  "/>
    <n v="55.95"/>
    <n v="0"/>
    <n v="1559.8400000000136"/>
  </r>
  <r>
    <d v="2024-05-15T00:00:00"/>
    <x v="1"/>
    <s v="1449858681"/>
    <s v="207  "/>
    <n v="85"/>
    <n v="0"/>
    <n v="1644.8400000000136"/>
  </r>
  <r>
    <d v="2024-05-15T00:00:00"/>
    <x v="1"/>
    <s v="1450142285"/>
    <s v="204  "/>
    <n v="300"/>
    <n v="0"/>
    <n v="1944.8400000000136"/>
  </r>
  <r>
    <d v="2024-05-15T00:00:00"/>
    <x v="2"/>
    <s v=" "/>
    <s v="200  "/>
    <n v="0"/>
    <n v="40"/>
    <n v="1904.8400000000136"/>
  </r>
  <r>
    <d v="2024-05-15T00:00:00"/>
    <x v="3"/>
    <s v=" "/>
    <s v="200  "/>
    <n v="0"/>
    <n v="8.4"/>
    <n v="1896.4400000000135"/>
  </r>
  <r>
    <d v="2024-05-15T00:00:00"/>
    <x v="4"/>
    <s v=" "/>
    <s v="200  "/>
    <n v="0"/>
    <n v="2.99"/>
    <n v="1893.4500000000135"/>
  </r>
  <r>
    <d v="2024-05-15T00:00:00"/>
    <x v="5"/>
    <s v=" "/>
    <s v="811  "/>
    <n v="0"/>
    <n v="1.98"/>
    <n v="1891.4700000000134"/>
  </r>
  <r>
    <d v="2024-05-15T00:00:00"/>
    <x v="7"/>
    <s v=" "/>
    <s v="200  "/>
    <n v="0"/>
    <n v="0.3"/>
    <n v="1891.1700000000135"/>
  </r>
  <r>
    <d v="2024-05-16T00:00:00"/>
    <x v="1"/>
    <s v="1458873526"/>
    <s v="101  "/>
    <n v="11.68"/>
    <n v="0"/>
    <n v="1902.8500000000136"/>
  </r>
  <r>
    <d v="2024-05-16T00:00:00"/>
    <x v="1"/>
    <s v="1458878366"/>
    <s v="101  "/>
    <n v="11.68"/>
    <n v="0"/>
    <n v="1914.5300000000136"/>
  </r>
  <r>
    <d v="2024-05-16T00:00:00"/>
    <x v="1"/>
    <s v="1456549174"/>
    <s v="207  "/>
    <n v="20"/>
    <n v="0"/>
    <n v="1934.5300000000136"/>
  </r>
  <r>
    <d v="2024-05-16T00:00:00"/>
    <x v="1"/>
    <s v="1457734222"/>
    <s v="202  "/>
    <n v="60.28"/>
    <n v="0"/>
    <n v="1994.8100000000136"/>
  </r>
  <r>
    <d v="2024-05-16T00:00:00"/>
    <x v="2"/>
    <s v=" "/>
    <s v="200  "/>
    <n v="0"/>
    <n v="40"/>
    <n v="1954.8100000000136"/>
  </r>
  <r>
    <d v="2024-05-16T00:00:00"/>
    <x v="3"/>
    <s v=" "/>
    <s v="200  "/>
    <n v="0"/>
    <n v="8.4"/>
    <n v="1946.4100000000135"/>
  </r>
  <r>
    <d v="2024-05-16T00:00:00"/>
    <x v="4"/>
    <s v=" "/>
    <s v="200  "/>
    <n v="0"/>
    <n v="0.62"/>
    <n v="1945.7900000000136"/>
  </r>
  <r>
    <d v="2024-05-16T00:00:00"/>
    <x v="5"/>
    <s v=" "/>
    <s v="811  "/>
    <n v="0"/>
    <n v="0.42"/>
    <n v="1945.3700000000135"/>
  </r>
  <r>
    <d v="2024-05-16T00:00:00"/>
    <x v="7"/>
    <s v=" "/>
    <s v="200  "/>
    <n v="0"/>
    <n v="0.28999999999999998"/>
    <n v="1945.0800000000136"/>
  </r>
  <r>
    <d v="2024-05-17T00:00:00"/>
    <x v="1"/>
    <s v="1469229274"/>
    <s v="207  "/>
    <n v="15"/>
    <n v="0"/>
    <n v="1960.0800000000136"/>
  </r>
  <r>
    <d v="2024-05-17T00:00:00"/>
    <x v="1"/>
    <s v="1467908111"/>
    <s v="202  "/>
    <n v="42.46"/>
    <n v="0"/>
    <n v="2002.5400000000136"/>
  </r>
  <r>
    <d v="2024-05-17T00:00:00"/>
    <x v="2"/>
    <s v=" "/>
    <s v="200  "/>
    <n v="0"/>
    <n v="20"/>
    <n v="1982.5400000000136"/>
  </r>
  <r>
    <d v="2024-05-17T00:00:00"/>
    <x v="3"/>
    <s v=" "/>
    <s v="200  "/>
    <n v="0"/>
    <n v="4.2"/>
    <n v="1978.3400000000136"/>
  </r>
  <r>
    <d v="2024-05-17T00:00:00"/>
    <x v="4"/>
    <s v=" "/>
    <s v="200  "/>
    <n v="0"/>
    <n v="0.34"/>
    <n v="1978.0000000000136"/>
  </r>
  <r>
    <d v="2024-05-17T00:00:00"/>
    <x v="5"/>
    <s v=" "/>
    <s v="811  "/>
    <n v="0"/>
    <n v="0.23"/>
    <n v="1977.7700000000136"/>
  </r>
  <r>
    <d v="2024-05-17T00:00:00"/>
    <x v="7"/>
    <s v=" "/>
    <s v="200  "/>
    <n v="0"/>
    <n v="0.15"/>
    <n v="1977.6200000000135"/>
  </r>
  <r>
    <d v="2024-05-18T00:00:00"/>
    <x v="1"/>
    <s v="1476811261"/>
    <s v="207  "/>
    <n v="30"/>
    <n v="0"/>
    <n v="2007.6200000000135"/>
  </r>
  <r>
    <d v="2024-05-18T00:00:00"/>
    <x v="1"/>
    <s v="1475495468"/>
    <s v="202  "/>
    <n v="41.19"/>
    <n v="0"/>
    <n v="2048.8100000000136"/>
  </r>
  <r>
    <d v="2024-05-18T00:00:00"/>
    <x v="2"/>
    <s v=" "/>
    <s v="200  "/>
    <n v="0"/>
    <n v="20"/>
    <n v="2028.8100000000136"/>
  </r>
  <r>
    <d v="2024-05-18T00:00:00"/>
    <x v="3"/>
    <s v=" "/>
    <s v="200  "/>
    <n v="0"/>
    <n v="4.2"/>
    <n v="2024.6100000000135"/>
  </r>
  <r>
    <d v="2024-05-18T00:00:00"/>
    <x v="4"/>
    <s v=" "/>
    <s v="200  "/>
    <n v="0"/>
    <n v="0.43"/>
    <n v="2024.1800000000135"/>
  </r>
  <r>
    <d v="2024-05-18T00:00:00"/>
    <x v="5"/>
    <s v=" "/>
    <s v="811  "/>
    <n v="0"/>
    <n v="0.28000000000000003"/>
    <n v="2023.9000000000135"/>
  </r>
  <r>
    <d v="2024-05-18T00:00:00"/>
    <x v="7"/>
    <s v=" "/>
    <s v="200  "/>
    <n v="0"/>
    <n v="0.15"/>
    <n v="2023.7500000000134"/>
  </r>
  <r>
    <d v="2024-05-19T00:00:00"/>
    <x v="1"/>
    <s v="1487044824"/>
    <s v="101  "/>
    <n v="20.21"/>
    <n v="0"/>
    <n v="2043.9600000000135"/>
  </r>
  <r>
    <d v="2024-05-19T00:00:00"/>
    <x v="1"/>
    <s v="1487038417"/>
    <s v="101  "/>
    <n v="20.21"/>
    <n v="0"/>
    <n v="2064.1700000000133"/>
  </r>
  <r>
    <d v="2024-05-19T00:00:00"/>
    <x v="1"/>
    <s v="1486174922"/>
    <s v="207  "/>
    <n v="40"/>
    <n v="0"/>
    <n v="2104.1700000000133"/>
  </r>
  <r>
    <d v="2024-05-19T00:00:00"/>
    <x v="1"/>
    <s v="1485725693"/>
    <s v="202  "/>
    <n v="45.25"/>
    <n v="0"/>
    <n v="2149.4200000000133"/>
  </r>
  <r>
    <d v="2024-05-19T00:00:00"/>
    <x v="2"/>
    <s v=" "/>
    <s v="200  "/>
    <n v="0"/>
    <n v="40"/>
    <n v="2109.4200000000133"/>
  </r>
  <r>
    <d v="2024-05-19T00:00:00"/>
    <x v="3"/>
    <s v=" "/>
    <s v="200  "/>
    <n v="0"/>
    <n v="8.4"/>
    <n v="2101.0200000000132"/>
  </r>
  <r>
    <d v="2024-05-19T00:00:00"/>
    <x v="4"/>
    <s v=" "/>
    <s v="200  "/>
    <n v="0"/>
    <n v="0.75"/>
    <n v="2100.2700000000132"/>
  </r>
  <r>
    <d v="2024-05-19T00:00:00"/>
    <x v="5"/>
    <s v=" "/>
    <s v="811  "/>
    <n v="0"/>
    <n v="0.5"/>
    <n v="2099.7700000000132"/>
  </r>
  <r>
    <d v="2024-05-19T00:00:00"/>
    <x v="7"/>
    <s v=" "/>
    <s v="200  "/>
    <n v="0"/>
    <n v="0.28999999999999998"/>
    <n v="2099.4800000000132"/>
  </r>
  <r>
    <d v="2024-05-22T00:00:00"/>
    <x v="1"/>
    <s v="1498040637"/>
    <s v="207  "/>
    <n v="121"/>
    <n v="0"/>
    <n v="2220.4800000000132"/>
  </r>
  <r>
    <d v="2024-05-22T00:00:00"/>
    <x v="1"/>
    <s v="1500009481"/>
    <s v="204  "/>
    <n v="300"/>
    <n v="0"/>
    <n v="2520.4800000000132"/>
  </r>
  <r>
    <d v="2024-05-22T00:00:00"/>
    <x v="15"/>
    <s v="53903641"/>
    <s v="215  "/>
    <n v="365.21"/>
    <n v="0"/>
    <n v="2885.6900000000132"/>
  </r>
  <r>
    <d v="2024-05-22T00:00:00"/>
    <x v="2"/>
    <s v="53903641"/>
    <s v="215  "/>
    <n v="0"/>
    <n v="23"/>
    <n v="2862.6900000000132"/>
  </r>
  <r>
    <d v="2024-05-22T00:00:00"/>
    <x v="2"/>
    <s v=" "/>
    <s v="200  "/>
    <n v="0"/>
    <n v="20"/>
    <n v="2842.6900000000132"/>
  </r>
  <r>
    <d v="2024-05-22T00:00:00"/>
    <x v="10"/>
    <s v="53903641"/>
    <s v="215  "/>
    <n v="0"/>
    <n v="4.83"/>
    <n v="2837.8600000000133"/>
  </r>
  <r>
    <d v="2024-05-22T00:00:00"/>
    <x v="4"/>
    <s v=" "/>
    <s v="200  "/>
    <n v="0"/>
    <n v="4.72"/>
    <n v="2833.1400000000135"/>
  </r>
  <r>
    <d v="2024-05-22T00:00:00"/>
    <x v="3"/>
    <s v=" "/>
    <s v="200  "/>
    <n v="0"/>
    <n v="4.2"/>
    <n v="2828.9400000000137"/>
  </r>
  <r>
    <d v="2024-05-22T00:00:00"/>
    <x v="5"/>
    <s v=" "/>
    <s v="811  "/>
    <n v="0"/>
    <n v="3.14"/>
    <n v="2825.8000000000138"/>
  </r>
  <r>
    <d v="2024-05-22T00:00:00"/>
    <x v="7"/>
    <s v=" "/>
    <s v="200  "/>
    <n v="0"/>
    <n v="0.34"/>
    <n v="2825.4600000000137"/>
  </r>
  <r>
    <d v="2024-05-23T00:00:00"/>
    <x v="1"/>
    <s v="1505788691"/>
    <s v="207  "/>
    <n v="24"/>
    <n v="0"/>
    <n v="2849.4600000000137"/>
  </r>
  <r>
    <d v="2024-05-23T00:00:00"/>
    <x v="1"/>
    <s v="1508028826"/>
    <s v="101  "/>
    <n v="66.14"/>
    <n v="0"/>
    <n v="2915.6000000000136"/>
  </r>
  <r>
    <d v="2024-05-23T00:00:00"/>
    <x v="1"/>
    <s v="1508033900"/>
    <s v="101  "/>
    <n v="66.14"/>
    <n v="0"/>
    <n v="2981.7400000000134"/>
  </r>
  <r>
    <d v="2024-05-23T00:00:00"/>
    <x v="2"/>
    <s v=" "/>
    <s v="200  "/>
    <n v="0"/>
    <n v="30"/>
    <n v="2951.7400000000134"/>
  </r>
  <r>
    <d v="2024-05-23T00:00:00"/>
    <x v="3"/>
    <s v=" "/>
    <s v="200  "/>
    <n v="0"/>
    <n v="6.3"/>
    <n v="2945.4400000000132"/>
  </r>
  <r>
    <d v="2024-05-23T00:00:00"/>
    <x v="4"/>
    <s v=" "/>
    <s v="200  "/>
    <n v="0"/>
    <n v="0.94"/>
    <n v="2944.5000000000132"/>
  </r>
  <r>
    <d v="2024-05-23T00:00:00"/>
    <x v="5"/>
    <s v=" "/>
    <s v="811  "/>
    <n v="0"/>
    <n v="0.62"/>
    <n v="2943.8800000000133"/>
  </r>
  <r>
    <d v="2024-05-23T00:00:00"/>
    <x v="7"/>
    <s v=" "/>
    <s v="200  "/>
    <n v="0"/>
    <n v="0.22"/>
    <n v="2943.6600000000135"/>
  </r>
  <r>
    <d v="2024-05-24T00:00:00"/>
    <x v="1"/>
    <s v="1518899831"/>
    <s v="101  "/>
    <n v="10.199999999999999"/>
    <n v="0"/>
    <n v="2953.8600000000133"/>
  </r>
  <r>
    <d v="2024-05-24T00:00:00"/>
    <x v="1"/>
    <s v="1518894006"/>
    <s v="101  "/>
    <n v="10.199999999999999"/>
    <n v="0"/>
    <n v="2964.0600000000131"/>
  </r>
  <r>
    <d v="2024-05-24T00:00:00"/>
    <x v="1"/>
    <s v="1519860357"/>
    <s v="207  "/>
    <n v="15"/>
    <n v="0"/>
    <n v="2979.0600000000131"/>
  </r>
  <r>
    <d v="2024-05-24T00:00:00"/>
    <x v="1"/>
    <s v="1517833405"/>
    <s v="202  "/>
    <n v="47"/>
    <n v="0"/>
    <n v="3026.0600000000131"/>
  </r>
  <r>
    <d v="2024-05-24T00:00:00"/>
    <x v="2"/>
    <s v=" "/>
    <s v="200  "/>
    <n v="0"/>
    <n v="40"/>
    <n v="2986.0600000000131"/>
  </r>
  <r>
    <d v="2024-05-24T00:00:00"/>
    <x v="3"/>
    <s v=" "/>
    <s v="200  "/>
    <n v="0"/>
    <n v="8.4"/>
    <n v="2977.660000000013"/>
  </r>
  <r>
    <d v="2024-05-24T00:00:00"/>
    <x v="4"/>
    <s v=" "/>
    <s v="200  "/>
    <n v="0"/>
    <n v="0.49"/>
    <n v="2977.1700000000133"/>
  </r>
  <r>
    <d v="2024-05-24T00:00:00"/>
    <x v="5"/>
    <s v=" "/>
    <s v="811  "/>
    <n v="0"/>
    <n v="0.33"/>
    <n v="2976.8400000000133"/>
  </r>
  <r>
    <d v="2024-05-24T00:00:00"/>
    <x v="7"/>
    <s v=" "/>
    <s v="200  "/>
    <n v="0"/>
    <n v="0.28999999999999998"/>
    <n v="2976.5500000000134"/>
  </r>
  <r>
    <d v="2024-05-26T00:00:00"/>
    <x v="1"/>
    <s v="1528110515"/>
    <s v="101  "/>
    <n v="21.25"/>
    <n v="0"/>
    <n v="2997.8000000000134"/>
  </r>
  <r>
    <d v="2024-05-26T00:00:00"/>
    <x v="1"/>
    <s v="1528116406"/>
    <s v="101  "/>
    <n v="21.25"/>
    <n v="0"/>
    <n v="3019.0500000000134"/>
  </r>
  <r>
    <d v="2024-05-26T00:00:00"/>
    <x v="1"/>
    <s v="1527951330"/>
    <s v="207  "/>
    <n v="40"/>
    <n v="0"/>
    <n v="3059.0500000000134"/>
  </r>
  <r>
    <d v="2024-05-26T00:00:00"/>
    <x v="8"/>
    <s v="19049591"/>
    <s v="200  "/>
    <n v="0"/>
    <n v="2000"/>
    <n v="1059.0500000000134"/>
  </r>
  <r>
    <d v="2024-05-26T00:00:00"/>
    <x v="2"/>
    <s v=" "/>
    <s v="200  "/>
    <n v="0"/>
    <n v="30"/>
    <n v="1029.0500000000134"/>
  </r>
  <r>
    <d v="2024-05-26T00:00:00"/>
    <x v="9"/>
    <s v="10530526"/>
    <s v="200  "/>
    <n v="0"/>
    <n v="6.6"/>
    <n v="1022.4500000000133"/>
  </r>
  <r>
    <d v="2024-05-26T00:00:00"/>
    <x v="3"/>
    <s v=" "/>
    <s v="200  "/>
    <n v="0"/>
    <n v="6.3"/>
    <n v="1016.1500000000134"/>
  </r>
  <r>
    <d v="2024-05-26T00:00:00"/>
    <x v="10"/>
    <s v="10530526"/>
    <s v="200  "/>
    <n v="0"/>
    <n v="1.39"/>
    <n v="1014.7600000000134"/>
  </r>
  <r>
    <d v="2024-05-26T00:00:00"/>
    <x v="4"/>
    <s v=" "/>
    <s v="200  "/>
    <n v="0"/>
    <n v="0.5"/>
    <n v="1014.2600000000134"/>
  </r>
  <r>
    <d v="2024-05-26T00:00:00"/>
    <x v="5"/>
    <s v=" "/>
    <s v="811  "/>
    <n v="0"/>
    <n v="0.34"/>
    <n v="1013.9200000000134"/>
  </r>
  <r>
    <d v="2024-05-26T00:00:00"/>
    <x v="7"/>
    <s v=" "/>
    <s v="200  "/>
    <n v="0"/>
    <n v="0.27"/>
    <n v="1013.6500000000134"/>
  </r>
  <r>
    <d v="2024-05-29T00:00:00"/>
    <x v="1"/>
    <s v="1539502964"/>
    <s v="207  "/>
    <n v="79"/>
    <n v="0"/>
    <n v="1092.6500000000133"/>
  </r>
  <r>
    <d v="2024-05-29T00:00:00"/>
    <x v="1"/>
    <s v="1542353890"/>
    <s v="204  "/>
    <n v="300"/>
    <n v="0"/>
    <n v="1392.6500000000133"/>
  </r>
  <r>
    <d v="2024-05-29T00:00:00"/>
    <x v="15"/>
    <s v="53996398"/>
    <s v="215  "/>
    <n v="371.17"/>
    <n v="0"/>
    <n v="1763.8200000000134"/>
  </r>
  <r>
    <d v="2024-05-29T00:00:00"/>
    <x v="2"/>
    <s v="53996398"/>
    <s v="215  "/>
    <n v="0"/>
    <n v="23"/>
    <n v="1740.8200000000134"/>
  </r>
  <r>
    <d v="2024-05-29T00:00:00"/>
    <x v="2"/>
    <s v=" "/>
    <s v="200  "/>
    <n v="0"/>
    <n v="20"/>
    <n v="1720.8200000000134"/>
  </r>
  <r>
    <d v="2024-05-29T00:00:00"/>
    <x v="10"/>
    <s v="53996398"/>
    <s v="215  "/>
    <n v="0"/>
    <n v="4.83"/>
    <n v="1715.9900000000134"/>
  </r>
  <r>
    <d v="2024-05-29T00:00:00"/>
    <x v="4"/>
    <s v=" "/>
    <s v="200  "/>
    <n v="0"/>
    <n v="4.5"/>
    <n v="1711.4900000000134"/>
  </r>
  <r>
    <d v="2024-05-29T00:00:00"/>
    <x v="3"/>
    <s v=" "/>
    <s v="200  "/>
    <n v="0"/>
    <n v="4.2"/>
    <n v="1707.2900000000134"/>
  </r>
  <r>
    <d v="2024-05-29T00:00:00"/>
    <x v="5"/>
    <s v=" "/>
    <s v="811  "/>
    <n v="0"/>
    <n v="3"/>
    <n v="1704.2900000000134"/>
  </r>
  <r>
    <d v="2024-05-29T00:00:00"/>
    <x v="7"/>
    <s v=" "/>
    <s v="200  "/>
    <n v="0"/>
    <n v="0.34"/>
    <n v="1703.9500000000135"/>
  </r>
  <r>
    <d v="2024-05-30T00:00:00"/>
    <x v="1"/>
    <s v="1551156193"/>
    <s v="207  "/>
    <n v="30"/>
    <n v="0"/>
    <n v="1733.9500000000135"/>
  </r>
  <r>
    <d v="2024-05-30T00:00:00"/>
    <x v="11"/>
    <s v=" "/>
    <s v="200  "/>
    <n v="0"/>
    <n v="750"/>
    <n v="983.95000000001346"/>
  </r>
  <r>
    <d v="2024-05-30T00:00:00"/>
    <x v="10"/>
    <s v=" "/>
    <s v="200  "/>
    <n v="0"/>
    <n v="157.5"/>
    <n v="826.45000000001346"/>
  </r>
  <r>
    <d v="2024-05-30T00:00:00"/>
    <x v="2"/>
    <s v=" "/>
    <s v="200  "/>
    <n v="0"/>
    <n v="10"/>
    <n v="816.45000000001346"/>
  </r>
  <r>
    <d v="2024-05-30T00:00:00"/>
    <x v="7"/>
    <s v=" "/>
    <s v="200  "/>
    <n v="0"/>
    <n v="5.52"/>
    <n v="810.93000000001348"/>
  </r>
  <r>
    <d v="2024-05-30T00:00:00"/>
    <x v="3"/>
    <s v=" "/>
    <s v="200  "/>
    <n v="0"/>
    <n v="2.1"/>
    <n v="808.83000000001346"/>
  </r>
  <r>
    <d v="2024-05-30T00:00:00"/>
    <x v="4"/>
    <s v=" "/>
    <s v="200  "/>
    <n v="0"/>
    <n v="0.18"/>
    <n v="808.65000000001351"/>
  </r>
  <r>
    <d v="2024-05-30T00:00:00"/>
    <x v="5"/>
    <s v=" "/>
    <s v="811  "/>
    <n v="0"/>
    <n v="0.12"/>
    <n v="808.5300000000135"/>
  </r>
  <r>
    <d v="2024-05-31T00:00:00"/>
    <x v="1"/>
    <s v="1559604430"/>
    <s v="207  "/>
    <n v="20"/>
    <n v="0"/>
    <n v="828.5300000000135"/>
  </r>
  <r>
    <d v="2024-05-31T00:00:00"/>
    <x v="2"/>
    <s v=" "/>
    <s v="200  "/>
    <n v="0"/>
    <n v="10"/>
    <n v="818.5300000000135"/>
  </r>
  <r>
    <d v="2024-05-31T00:00:00"/>
    <x v="3"/>
    <s v=" "/>
    <s v="200  "/>
    <n v="0"/>
    <n v="2.1"/>
    <n v="816.43000000001348"/>
  </r>
  <r>
    <d v="2024-05-31T00:00:00"/>
    <x v="4"/>
    <s v=" "/>
    <s v="200  "/>
    <n v="0"/>
    <n v="0.12"/>
    <n v="816.31000000001347"/>
  </r>
  <r>
    <d v="2024-05-31T00:00:00"/>
    <x v="5"/>
    <s v=" "/>
    <s v="811  "/>
    <n v="0"/>
    <n v="0.08"/>
    <n v="816.23000000001343"/>
  </r>
  <r>
    <d v="2024-05-31T00:00:00"/>
    <x v="7"/>
    <s v=" "/>
    <s v="200  "/>
    <n v="0"/>
    <n v="7.0000000000000007E-2"/>
    <n v="816.16000000001338"/>
  </r>
  <r>
    <d v="2024-06-01T00:00:00"/>
    <x v="1"/>
    <s v="1569443310"/>
    <s v="207  "/>
    <n v="20"/>
    <n v="0"/>
    <n v="836.16000000001338"/>
  </r>
  <r>
    <d v="2024-06-01T00:00:00"/>
    <x v="2"/>
    <s v=" "/>
    <s v="200  "/>
    <n v="0"/>
    <n v="10"/>
    <n v="826.16000000001338"/>
  </r>
  <r>
    <d v="2024-06-01T00:00:00"/>
    <x v="3"/>
    <s v=" "/>
    <s v="200  "/>
    <n v="0"/>
    <n v="2.1"/>
    <n v="824.06000000001336"/>
  </r>
  <r>
    <d v="2024-06-01T00:00:00"/>
    <x v="5"/>
    <s v=" "/>
    <s v="811  "/>
    <n v="0"/>
    <n v="0.12"/>
    <n v="823.94000000001336"/>
  </r>
  <r>
    <d v="2024-06-01T00:00:00"/>
    <x v="4"/>
    <s v=" "/>
    <s v="200  "/>
    <n v="0"/>
    <n v="0.12"/>
    <n v="823.82000000001335"/>
  </r>
  <r>
    <d v="2024-06-01T00:00:00"/>
    <x v="7"/>
    <s v=" "/>
    <s v="200  "/>
    <n v="0"/>
    <n v="7.0000000000000007E-2"/>
    <n v="823.7500000000133"/>
  </r>
  <r>
    <d v="2024-06-02T00:00:00"/>
    <x v="1"/>
    <s v="1580826553"/>
    <s v="207  "/>
    <n v="25"/>
    <n v="0"/>
    <n v="848.7500000000133"/>
  </r>
  <r>
    <d v="2024-06-02T00:00:00"/>
    <x v="2"/>
    <s v=" "/>
    <s v="200  "/>
    <n v="0"/>
    <n v="10"/>
    <n v="838.7500000000133"/>
  </r>
  <r>
    <d v="2024-06-02T00:00:00"/>
    <x v="3"/>
    <s v=" "/>
    <s v="200  "/>
    <n v="0"/>
    <n v="2.1"/>
    <n v="836.65000000001328"/>
  </r>
  <r>
    <d v="2024-06-02T00:00:00"/>
    <x v="5"/>
    <s v=" "/>
    <s v="811  "/>
    <n v="0"/>
    <n v="0.15"/>
    <n v="836.5000000000133"/>
  </r>
  <r>
    <d v="2024-06-02T00:00:00"/>
    <x v="4"/>
    <s v=" "/>
    <s v="200  "/>
    <n v="0"/>
    <n v="0.15"/>
    <n v="836.35000000001332"/>
  </r>
  <r>
    <d v="2024-06-02T00:00:00"/>
    <x v="7"/>
    <s v=" "/>
    <s v="200  "/>
    <n v="0"/>
    <n v="7.0000000000000007E-2"/>
    <n v="836.28000000001327"/>
  </r>
  <r>
    <d v="2024-06-05T00:00:00"/>
    <x v="1"/>
    <s v="1595052272"/>
    <s v="207  "/>
    <n v="80"/>
    <n v="0"/>
    <n v="916.28000000001327"/>
  </r>
  <r>
    <d v="2024-06-05T00:00:00"/>
    <x v="1"/>
    <s v="1594811628"/>
    <s v="101  "/>
    <n v="123.78"/>
    <n v="0"/>
    <n v="1040.0600000000134"/>
  </r>
  <r>
    <d v="2024-06-05T00:00:00"/>
    <x v="1"/>
    <s v="1594817217"/>
    <s v="101  "/>
    <n v="123.78"/>
    <n v="0"/>
    <n v="1163.8400000000133"/>
  </r>
  <r>
    <d v="2024-06-05T00:00:00"/>
    <x v="1"/>
    <s v="1597368204"/>
    <s v="204  "/>
    <n v="300"/>
    <n v="0"/>
    <n v="1463.8400000000133"/>
  </r>
  <r>
    <d v="2024-06-05T00:00:00"/>
    <x v="2"/>
    <s v=" "/>
    <s v="200  "/>
    <n v="0"/>
    <n v="40"/>
    <n v="1423.8400000000133"/>
  </r>
  <r>
    <d v="2024-06-05T00:00:00"/>
    <x v="3"/>
    <s v=" "/>
    <s v="200  "/>
    <n v="0"/>
    <n v="8.4"/>
    <n v="1415.4400000000132"/>
  </r>
  <r>
    <d v="2024-06-05T00:00:00"/>
    <x v="5"/>
    <s v=" "/>
    <s v="811  "/>
    <n v="0"/>
    <n v="3.76"/>
    <n v="1411.6800000000133"/>
  </r>
  <r>
    <d v="2024-06-05T00:00:00"/>
    <x v="4"/>
    <s v=" "/>
    <s v="200  "/>
    <n v="0"/>
    <n v="3.76"/>
    <n v="1407.9200000000133"/>
  </r>
  <r>
    <d v="2024-06-05T00:00:00"/>
    <x v="7"/>
    <s v=" "/>
    <s v="200  "/>
    <n v="0"/>
    <n v="0.31"/>
    <n v="1407.6100000000133"/>
  </r>
  <r>
    <d v="2024-06-06T00:00:00"/>
    <x v="1"/>
    <s v="1603927122"/>
    <s v="207  "/>
    <n v="18"/>
    <n v="0"/>
    <n v="1425.6100000000133"/>
  </r>
  <r>
    <d v="2024-06-06T00:00:00"/>
    <x v="1"/>
    <s v="1604017222"/>
    <s v="202  "/>
    <n v="47.22"/>
    <n v="0"/>
    <n v="1472.8300000000133"/>
  </r>
  <r>
    <d v="2024-06-06T00:00:00"/>
    <x v="2"/>
    <s v=" "/>
    <s v="200  "/>
    <n v="0"/>
    <n v="20"/>
    <n v="1452.8300000000133"/>
  </r>
  <r>
    <d v="2024-06-06T00:00:00"/>
    <x v="3"/>
    <s v=" "/>
    <s v="200  "/>
    <n v="0"/>
    <n v="4.2"/>
    <n v="1448.6300000000133"/>
  </r>
  <r>
    <d v="2024-06-06T00:00:00"/>
    <x v="4"/>
    <s v=" "/>
    <s v="200  "/>
    <n v="0"/>
    <n v="0.39"/>
    <n v="1448.2400000000132"/>
  </r>
  <r>
    <d v="2024-06-06T00:00:00"/>
    <x v="5"/>
    <s v=" "/>
    <s v="811  "/>
    <n v="0"/>
    <n v="0.39"/>
    <n v="1447.8500000000131"/>
  </r>
  <r>
    <d v="2024-06-06T00:00:00"/>
    <x v="7"/>
    <s v=" "/>
    <s v="200  "/>
    <n v="0"/>
    <n v="0.15"/>
    <n v="1447.700000000013"/>
  </r>
  <r>
    <d v="2024-06-07T00:00:00"/>
    <x v="1"/>
    <s v="1614969012"/>
    <s v="207  "/>
    <n v="30"/>
    <n v="0"/>
    <n v="1477.700000000013"/>
  </r>
  <r>
    <d v="2024-06-07T00:00:00"/>
    <x v="1"/>
    <s v="1614992608"/>
    <s v="202  "/>
    <n v="35.619999999999997"/>
    <n v="0"/>
    <n v="1513.3200000000129"/>
  </r>
  <r>
    <d v="2024-06-07T00:00:00"/>
    <x v="2"/>
    <s v=" "/>
    <s v="200  "/>
    <n v="0"/>
    <n v="20"/>
    <n v="1493.3200000000129"/>
  </r>
  <r>
    <d v="2024-06-07T00:00:00"/>
    <x v="3"/>
    <s v=" "/>
    <s v="200  "/>
    <n v="0"/>
    <n v="4.2"/>
    <n v="1489.1200000000129"/>
  </r>
  <r>
    <d v="2024-06-07T00:00:00"/>
    <x v="4"/>
    <s v=" "/>
    <s v="200  "/>
    <n v="0"/>
    <n v="0.39"/>
    <n v="1488.7300000000128"/>
  </r>
  <r>
    <d v="2024-06-07T00:00:00"/>
    <x v="5"/>
    <s v=" "/>
    <s v="811  "/>
    <n v="0"/>
    <n v="0.39"/>
    <n v="1488.3400000000127"/>
  </r>
  <r>
    <d v="2024-06-07T00:00:00"/>
    <x v="7"/>
    <s v=" "/>
    <s v="200  "/>
    <n v="0"/>
    <n v="0.15"/>
    <n v="1488.1900000000126"/>
  </r>
  <r>
    <d v="2024-06-08T00:00:00"/>
    <x v="1"/>
    <s v="1626461110"/>
    <s v="207  "/>
    <n v="30"/>
    <n v="0"/>
    <n v="1518.1900000000126"/>
  </r>
  <r>
    <d v="2024-06-08T00:00:00"/>
    <x v="2"/>
    <s v=" "/>
    <s v="200  "/>
    <n v="0"/>
    <n v="10"/>
    <n v="1508.1900000000126"/>
  </r>
  <r>
    <d v="2024-06-08T00:00:00"/>
    <x v="3"/>
    <s v=" "/>
    <s v="200  "/>
    <n v="0"/>
    <n v="2.1"/>
    <n v="1506.0900000000127"/>
  </r>
  <r>
    <d v="2024-06-08T00:00:00"/>
    <x v="5"/>
    <s v=" "/>
    <s v="811  "/>
    <n v="0"/>
    <n v="0.18"/>
    <n v="1505.9100000000126"/>
  </r>
  <r>
    <d v="2024-06-08T00:00:00"/>
    <x v="4"/>
    <s v=" "/>
    <s v="200  "/>
    <n v="0"/>
    <n v="0.18"/>
    <n v="1505.7300000000125"/>
  </r>
  <r>
    <d v="2024-06-08T00:00:00"/>
    <x v="7"/>
    <s v=" "/>
    <s v="200  "/>
    <n v="0"/>
    <n v="7.0000000000000007E-2"/>
    <n v="1505.6600000000126"/>
  </r>
  <r>
    <d v="2024-06-09T00:00:00"/>
    <x v="1"/>
    <s v="1636753319"/>
    <s v="207  "/>
    <n v="18"/>
    <n v="0"/>
    <n v="1523.6600000000126"/>
  </r>
  <r>
    <d v="2024-06-09T00:00:00"/>
    <x v="1"/>
    <s v="1638413557"/>
    <s v="101  "/>
    <n v="39.69"/>
    <n v="0"/>
    <n v="1563.3500000000126"/>
  </r>
  <r>
    <d v="2024-06-09T00:00:00"/>
    <x v="1"/>
    <s v="1638426202"/>
    <s v="101  "/>
    <n v="39.96"/>
    <n v="0"/>
    <n v="1603.3100000000127"/>
  </r>
  <r>
    <d v="2024-06-09T00:00:00"/>
    <x v="2"/>
    <s v=" "/>
    <s v="200  "/>
    <n v="0"/>
    <n v="30"/>
    <n v="1573.3100000000127"/>
  </r>
  <r>
    <d v="2024-06-09T00:00:00"/>
    <x v="3"/>
    <s v=" "/>
    <s v="200  "/>
    <n v="0"/>
    <n v="6.3"/>
    <n v="1567.0100000000127"/>
  </r>
  <r>
    <d v="2024-06-09T00:00:00"/>
    <x v="4"/>
    <s v=" "/>
    <s v="200  "/>
    <n v="0"/>
    <n v="0.59"/>
    <n v="1566.4200000000128"/>
  </r>
  <r>
    <d v="2024-06-09T00:00:00"/>
    <x v="5"/>
    <s v=" "/>
    <s v="811  "/>
    <n v="0"/>
    <n v="0.59"/>
    <n v="1565.8300000000129"/>
  </r>
  <r>
    <d v="2024-06-09T00:00:00"/>
    <x v="7"/>
    <s v=" "/>
    <s v="200  "/>
    <n v="0"/>
    <n v="0.22"/>
    <n v="1565.6100000000129"/>
  </r>
  <r>
    <d v="2024-06-12T00:00:00"/>
    <x v="1"/>
    <s v="1652808948"/>
    <s v="207  "/>
    <n v="119"/>
    <n v="0"/>
    <n v="1684.6100000000129"/>
  </r>
  <r>
    <d v="2024-06-12T00:00:00"/>
    <x v="15"/>
    <s v="96923479"/>
    <s v="204  "/>
    <n v="300"/>
    <n v="0"/>
    <n v="1984.6100000000129"/>
  </r>
  <r>
    <d v="2024-06-12T00:00:00"/>
    <x v="2"/>
    <s v="96923479"/>
    <s v="204  "/>
    <n v="0"/>
    <n v="23"/>
    <n v="1961.6100000000129"/>
  </r>
  <r>
    <d v="2024-06-12T00:00:00"/>
    <x v="2"/>
    <s v=" "/>
    <s v="200  "/>
    <n v="0"/>
    <n v="10"/>
    <n v="1951.6100000000129"/>
  </r>
  <r>
    <d v="2024-06-12T00:00:00"/>
    <x v="10"/>
    <s v="96923479"/>
    <s v="204  "/>
    <n v="0"/>
    <n v="4.83"/>
    <n v="1946.7800000000129"/>
  </r>
  <r>
    <d v="2024-06-12T00:00:00"/>
    <x v="5"/>
    <s v=" "/>
    <s v="811  "/>
    <n v="0"/>
    <n v="2.5099999999999998"/>
    <n v="1944.2700000000129"/>
  </r>
  <r>
    <d v="2024-06-12T00:00:00"/>
    <x v="4"/>
    <s v=" "/>
    <s v="200  "/>
    <n v="0"/>
    <n v="2.5099999999999998"/>
    <n v="1941.760000000013"/>
  </r>
  <r>
    <d v="2024-06-12T00:00:00"/>
    <x v="3"/>
    <s v=" "/>
    <s v="200  "/>
    <n v="0"/>
    <n v="2.1"/>
    <n v="1939.660000000013"/>
  </r>
  <r>
    <d v="2024-06-12T00:00:00"/>
    <x v="7"/>
    <s v=" "/>
    <s v="200  "/>
    <n v="0"/>
    <n v="0.26"/>
    <n v="1939.4000000000131"/>
  </r>
  <r>
    <d v="2024-06-13T00:00:00"/>
    <x v="1"/>
    <s v="1662820422"/>
    <s v="207  "/>
    <n v="20"/>
    <n v="0"/>
    <n v="1959.4000000000131"/>
  </r>
  <r>
    <d v="2024-06-13T00:00:00"/>
    <x v="2"/>
    <s v=" "/>
    <s v="200  "/>
    <n v="0"/>
    <n v="10"/>
    <n v="1949.4000000000131"/>
  </r>
  <r>
    <d v="2024-06-13T00:00:00"/>
    <x v="3"/>
    <s v=" "/>
    <s v="200  "/>
    <n v="0"/>
    <n v="2.1"/>
    <n v="1947.3000000000131"/>
  </r>
  <r>
    <d v="2024-06-13T00:00:00"/>
    <x v="5"/>
    <s v=" "/>
    <s v="811  "/>
    <n v="0"/>
    <n v="0.12"/>
    <n v="1947.1800000000133"/>
  </r>
  <r>
    <d v="2024-06-13T00:00:00"/>
    <x v="4"/>
    <s v=" "/>
    <s v="200  "/>
    <n v="0"/>
    <n v="0.12"/>
    <n v="1947.0600000000134"/>
  </r>
  <r>
    <d v="2024-06-13T00:00:00"/>
    <x v="7"/>
    <s v=" "/>
    <s v="200  "/>
    <n v="0"/>
    <n v="7.0000000000000007E-2"/>
    <n v="1946.9900000000134"/>
  </r>
  <r>
    <d v="2024-06-14T00:00:00"/>
    <x v="1"/>
    <s v="1672526711"/>
    <s v="207  "/>
    <n v="20"/>
    <n v="0"/>
    <n v="1966.9900000000134"/>
  </r>
  <r>
    <d v="2024-06-14T00:00:00"/>
    <x v="2"/>
    <s v=" "/>
    <s v="200  "/>
    <n v="0"/>
    <n v="10"/>
    <n v="1956.9900000000134"/>
  </r>
  <r>
    <d v="2024-06-14T00:00:00"/>
    <x v="3"/>
    <s v=" "/>
    <s v="200  "/>
    <n v="0"/>
    <n v="2.1"/>
    <n v="1954.8900000000135"/>
  </r>
  <r>
    <d v="2024-06-14T00:00:00"/>
    <x v="5"/>
    <s v=" "/>
    <s v="811  "/>
    <n v="0"/>
    <n v="0.12"/>
    <n v="1954.7700000000136"/>
  </r>
  <r>
    <d v="2024-06-14T00:00:00"/>
    <x v="4"/>
    <s v=" "/>
    <s v="200  "/>
    <n v="0"/>
    <n v="0.12"/>
    <n v="1954.6500000000137"/>
  </r>
  <r>
    <d v="2024-06-14T00:00:00"/>
    <x v="7"/>
    <s v=" "/>
    <s v="200  "/>
    <n v="0"/>
    <n v="7.0000000000000007E-2"/>
    <n v="1954.5800000000138"/>
  </r>
  <r>
    <d v="2024-06-15T00:00:00"/>
    <x v="1"/>
    <s v="1682381425"/>
    <s v="207  "/>
    <n v="24"/>
    <n v="0"/>
    <n v="1978.5800000000138"/>
  </r>
  <r>
    <d v="2024-06-15T00:00:00"/>
    <x v="2"/>
    <s v=" "/>
    <s v="200  "/>
    <n v="0"/>
    <n v="10"/>
    <n v="1968.5800000000138"/>
  </r>
  <r>
    <d v="2024-06-15T00:00:00"/>
    <x v="3"/>
    <s v=" "/>
    <s v="200  "/>
    <n v="0"/>
    <n v="2.1"/>
    <n v="1966.4800000000139"/>
  </r>
  <r>
    <d v="2024-06-15T00:00:00"/>
    <x v="5"/>
    <s v=" "/>
    <s v="811  "/>
    <n v="0"/>
    <n v="0.14000000000000001"/>
    <n v="1966.3400000000138"/>
  </r>
  <r>
    <d v="2024-06-15T00:00:00"/>
    <x v="4"/>
    <s v=" "/>
    <s v="200  "/>
    <n v="0"/>
    <n v="0.14000000000000001"/>
    <n v="1966.2000000000137"/>
  </r>
  <r>
    <d v="2024-06-15T00:00:00"/>
    <x v="7"/>
    <s v=" "/>
    <s v="200  "/>
    <n v="0"/>
    <n v="7.0000000000000007E-2"/>
    <n v="1966.1300000000138"/>
  </r>
  <r>
    <d v="2024-06-16T00:00:00"/>
    <x v="1"/>
    <s v="1690036808"/>
    <s v="207  "/>
    <n v="30"/>
    <n v="0"/>
    <n v="1996.1300000000138"/>
  </r>
  <r>
    <d v="2024-06-16T00:00:00"/>
    <x v="2"/>
    <s v=" "/>
    <s v="200  "/>
    <n v="0"/>
    <n v="10"/>
    <n v="1986.1300000000138"/>
  </r>
  <r>
    <d v="2024-06-16T00:00:00"/>
    <x v="3"/>
    <s v=" "/>
    <s v="200  "/>
    <n v="0"/>
    <n v="2.1"/>
    <n v="1984.0300000000138"/>
  </r>
  <r>
    <d v="2024-06-16T00:00:00"/>
    <x v="5"/>
    <s v=" "/>
    <s v="811  "/>
    <n v="0"/>
    <n v="0.18"/>
    <n v="1983.8500000000138"/>
  </r>
  <r>
    <d v="2024-06-16T00:00:00"/>
    <x v="4"/>
    <s v=" "/>
    <s v="200  "/>
    <n v="0"/>
    <n v="0.18"/>
    <n v="1983.6700000000137"/>
  </r>
  <r>
    <d v="2024-06-16T00:00:00"/>
    <x v="7"/>
    <s v=" "/>
    <s v="200  "/>
    <n v="0"/>
    <n v="7.0000000000000007E-2"/>
    <n v="1983.6000000000138"/>
  </r>
  <r>
    <d v="2024-06-19T00:00:00"/>
    <x v="1"/>
    <s v="1705321835"/>
    <s v="207  "/>
    <n v="89"/>
    <n v="0"/>
    <n v="2072.600000000014"/>
  </r>
  <r>
    <d v="2024-06-19T00:00:00"/>
    <x v="1"/>
    <s v="1705100646"/>
    <s v="204  "/>
    <n v="300"/>
    <n v="0"/>
    <n v="2372.600000000014"/>
  </r>
  <r>
    <d v="2024-06-19T00:00:00"/>
    <x v="2"/>
    <s v=" "/>
    <s v="200  "/>
    <n v="0"/>
    <n v="20"/>
    <n v="2352.600000000014"/>
  </r>
  <r>
    <d v="2024-06-19T00:00:00"/>
    <x v="3"/>
    <s v=" "/>
    <s v="200  "/>
    <n v="0"/>
    <n v="4.2"/>
    <n v="2348.4000000000142"/>
  </r>
  <r>
    <d v="2024-06-19T00:00:00"/>
    <x v="4"/>
    <s v=" "/>
    <s v="200  "/>
    <n v="0"/>
    <n v="2.33"/>
    <n v="2346.0700000000143"/>
  </r>
  <r>
    <d v="2024-06-19T00:00:00"/>
    <x v="5"/>
    <s v=" "/>
    <s v="811  "/>
    <n v="0"/>
    <n v="2.33"/>
    <n v="2343.7400000000143"/>
  </r>
  <r>
    <d v="2024-06-19T00:00:00"/>
    <x v="7"/>
    <s v=" "/>
    <s v="200  "/>
    <n v="0"/>
    <n v="0.16"/>
    <n v="2343.5800000000145"/>
  </r>
  <r>
    <d v="2024-06-21T00:00:00"/>
    <x v="1"/>
    <s v="1716248136"/>
    <s v="207  "/>
    <n v="78"/>
    <n v="0"/>
    <n v="2421.5800000000145"/>
  </r>
  <r>
    <d v="2024-06-21T00:00:00"/>
    <x v="2"/>
    <s v=" "/>
    <s v="200  "/>
    <n v="0"/>
    <n v="10"/>
    <n v="2411.5800000000145"/>
  </r>
  <r>
    <d v="2024-06-21T00:00:00"/>
    <x v="3"/>
    <s v=" "/>
    <s v="200  "/>
    <n v="0"/>
    <n v="2.1"/>
    <n v="2409.4800000000146"/>
  </r>
  <r>
    <d v="2024-06-21T00:00:00"/>
    <x v="5"/>
    <s v=" "/>
    <s v="811  "/>
    <n v="0"/>
    <n v="0.47"/>
    <n v="2409.0100000000148"/>
  </r>
  <r>
    <d v="2024-06-21T00:00:00"/>
    <x v="4"/>
    <s v=" "/>
    <s v="200  "/>
    <n v="0"/>
    <n v="0.47"/>
    <n v="2408.540000000015"/>
  </r>
  <r>
    <d v="2024-06-21T00:00:00"/>
    <x v="7"/>
    <s v=" "/>
    <s v="200  "/>
    <n v="0"/>
    <n v="7.0000000000000007E-2"/>
    <n v="2408.4700000000148"/>
  </r>
  <r>
    <d v="2024-06-22T00:00:00"/>
    <x v="1"/>
    <s v="1723984102"/>
    <s v="207  "/>
    <n v="15"/>
    <n v="0"/>
    <n v="2423.4700000000148"/>
  </r>
  <r>
    <d v="2024-06-22T00:00:00"/>
    <x v="1"/>
    <s v="1724968798"/>
    <s v="101  "/>
    <n v="138.25"/>
    <n v="0"/>
    <n v="2561.7200000000148"/>
  </r>
  <r>
    <d v="2024-06-22T00:00:00"/>
    <x v="1"/>
    <s v="1724981130"/>
    <s v="101  "/>
    <n v="138.25"/>
    <n v="0"/>
    <n v="2699.9700000000148"/>
  </r>
  <r>
    <d v="2024-06-22T00:00:00"/>
    <x v="2"/>
    <s v=" "/>
    <s v="200  "/>
    <n v="0"/>
    <n v="30"/>
    <n v="2669.9700000000148"/>
  </r>
  <r>
    <d v="2024-06-22T00:00:00"/>
    <x v="3"/>
    <s v=" "/>
    <s v="200  "/>
    <n v="0"/>
    <n v="6.3"/>
    <n v="2663.6700000000146"/>
  </r>
  <r>
    <d v="2024-06-22T00:00:00"/>
    <x v="4"/>
    <s v=" "/>
    <s v="200  "/>
    <n v="0"/>
    <n v="1.75"/>
    <n v="2661.9200000000146"/>
  </r>
  <r>
    <d v="2024-06-22T00:00:00"/>
    <x v="5"/>
    <s v=" "/>
    <s v="811  "/>
    <n v="0"/>
    <n v="1.75"/>
    <n v="2660.1700000000146"/>
  </r>
  <r>
    <d v="2024-06-22T00:00:00"/>
    <x v="7"/>
    <s v=" "/>
    <s v="200  "/>
    <n v="0"/>
    <n v="0.23"/>
    <n v="2659.9400000000146"/>
  </r>
  <r>
    <d v="2024-06-23T00:00:00"/>
    <x v="1"/>
    <s v="1737198912"/>
    <s v="207  "/>
    <n v="20"/>
    <n v="0"/>
    <n v="2679.9400000000146"/>
  </r>
  <r>
    <d v="2024-06-23T00:00:00"/>
    <x v="2"/>
    <s v=" "/>
    <s v="200  "/>
    <n v="0"/>
    <n v="10"/>
    <n v="2669.9400000000146"/>
  </r>
  <r>
    <d v="2024-06-23T00:00:00"/>
    <x v="3"/>
    <s v=" "/>
    <s v="200  "/>
    <n v="0"/>
    <n v="2.1"/>
    <n v="2667.8400000000147"/>
  </r>
  <r>
    <d v="2024-06-23T00:00:00"/>
    <x v="5"/>
    <s v=" "/>
    <s v="811  "/>
    <n v="0"/>
    <n v="0.12"/>
    <n v="2667.7200000000148"/>
  </r>
  <r>
    <d v="2024-06-23T00:00:00"/>
    <x v="4"/>
    <s v=" "/>
    <s v="200  "/>
    <n v="0"/>
    <n v="0.12"/>
    <n v="2667.6000000000149"/>
  </r>
  <r>
    <d v="2024-06-23T00:00:00"/>
    <x v="7"/>
    <s v=" "/>
    <s v="200  "/>
    <n v="0"/>
    <n v="7.0000000000000007E-2"/>
    <n v="2667.5300000000148"/>
  </r>
  <r>
    <d v="2024-06-26T00:00:00"/>
    <x v="1"/>
    <s v="5777043"/>
    <s v="207  "/>
    <n v="65"/>
    <n v="0"/>
    <n v="2732.5300000000148"/>
  </r>
  <r>
    <d v="2024-06-26T00:00:00"/>
    <x v="15"/>
    <s v="54435634"/>
    <s v="215  "/>
    <n v="269.02"/>
    <n v="0"/>
    <n v="3001.5500000000147"/>
  </r>
  <r>
    <d v="2024-06-26T00:00:00"/>
    <x v="1"/>
    <s v="5709264"/>
    <s v="204  "/>
    <n v="300"/>
    <n v="0"/>
    <n v="3301.5500000000147"/>
  </r>
  <r>
    <d v="2024-06-26T00:00:00"/>
    <x v="2"/>
    <s v="54435634"/>
    <s v="215  "/>
    <n v="0"/>
    <n v="23"/>
    <n v="3278.5500000000147"/>
  </r>
  <r>
    <d v="2024-06-26T00:00:00"/>
    <x v="2"/>
    <s v=" "/>
    <s v="200  "/>
    <n v="0"/>
    <n v="20"/>
    <n v="3258.5500000000147"/>
  </r>
  <r>
    <d v="2024-06-26T00:00:00"/>
    <x v="10"/>
    <s v="54435634"/>
    <s v="215  "/>
    <n v="0"/>
    <n v="4.83"/>
    <n v="3253.7200000000148"/>
  </r>
  <r>
    <d v="2024-06-26T00:00:00"/>
    <x v="3"/>
    <s v=" "/>
    <s v="200  "/>
    <n v="0"/>
    <n v="4.2"/>
    <n v="3249.520000000015"/>
  </r>
  <r>
    <d v="2024-06-26T00:00:00"/>
    <x v="5"/>
    <s v=" "/>
    <s v="811  "/>
    <n v="0"/>
    <n v="3.8"/>
    <n v="3245.7200000000148"/>
  </r>
  <r>
    <d v="2024-06-26T00:00:00"/>
    <x v="4"/>
    <s v=" "/>
    <s v="200  "/>
    <n v="0"/>
    <n v="3.8"/>
    <n v="3241.9200000000146"/>
  </r>
  <r>
    <d v="2024-06-26T00:00:00"/>
    <x v="7"/>
    <s v=" "/>
    <s v="200  "/>
    <n v="0"/>
    <n v="0.34"/>
    <n v="3241.5800000000145"/>
  </r>
  <r>
    <d v="2024-06-27T00:00:00"/>
    <x v="1"/>
    <s v="16565256"/>
    <s v="207  "/>
    <n v="30"/>
    <n v="0"/>
    <n v="3271.5800000000145"/>
  </r>
  <r>
    <d v="2024-06-27T00:00:00"/>
    <x v="8"/>
    <s v="15768711"/>
    <s v="200  "/>
    <n v="0"/>
    <n v="2000"/>
    <n v="1271.5800000000145"/>
  </r>
  <r>
    <d v="2024-06-27T00:00:00"/>
    <x v="2"/>
    <s v=" "/>
    <s v="200  "/>
    <n v="0"/>
    <n v="10"/>
    <n v="1261.5800000000145"/>
  </r>
  <r>
    <d v="2024-06-27T00:00:00"/>
    <x v="9"/>
    <s v="10530627"/>
    <s v="200  "/>
    <n v="0"/>
    <n v="6.6"/>
    <n v="1254.9800000000146"/>
  </r>
  <r>
    <d v="2024-06-27T00:00:00"/>
    <x v="3"/>
    <s v=" "/>
    <s v="200  "/>
    <n v="0"/>
    <n v="2.1"/>
    <n v="1252.8800000000147"/>
  </r>
  <r>
    <d v="2024-06-27T00:00:00"/>
    <x v="10"/>
    <s v="10530627"/>
    <s v="200  "/>
    <n v="0"/>
    <n v="1.39"/>
    <n v="1251.4900000000146"/>
  </r>
  <r>
    <d v="2024-06-27T00:00:00"/>
    <x v="5"/>
    <s v=" "/>
    <s v="811  "/>
    <n v="0"/>
    <n v="0.18"/>
    <n v="1251.3100000000145"/>
  </r>
  <r>
    <d v="2024-06-27T00:00:00"/>
    <x v="4"/>
    <s v=" "/>
    <s v="200  "/>
    <n v="0"/>
    <n v="0.18"/>
    <n v="1251.1300000000144"/>
  </r>
  <r>
    <d v="2024-06-27T00:00:00"/>
    <x v="7"/>
    <s v=" "/>
    <s v="200  "/>
    <n v="0"/>
    <n v="0.12"/>
    <n v="1251.0100000000145"/>
  </r>
  <r>
    <d v="2024-06-28T00:00:00"/>
    <x v="1"/>
    <s v="26029767"/>
    <s v="207  "/>
    <n v="15"/>
    <n v="0"/>
    <n v="1266.0100000000145"/>
  </r>
  <r>
    <d v="2024-06-28T00:00:00"/>
    <x v="2"/>
    <s v=" "/>
    <s v="200  "/>
    <n v="0"/>
    <n v="10"/>
    <n v="1256.0100000000145"/>
  </r>
  <r>
    <d v="2024-06-28T00:00:00"/>
    <x v="3"/>
    <s v=" "/>
    <s v="200  "/>
    <n v="0"/>
    <n v="2.1"/>
    <n v="1253.9100000000146"/>
  </r>
  <r>
    <d v="2024-06-28T00:00:00"/>
    <x v="5"/>
    <s v=" "/>
    <s v="811  "/>
    <n v="0"/>
    <n v="0.09"/>
    <n v="1253.8200000000147"/>
  </r>
  <r>
    <d v="2024-06-28T00:00:00"/>
    <x v="4"/>
    <s v=" "/>
    <s v="200  "/>
    <n v="0"/>
    <n v="0.09"/>
    <n v="1253.7300000000148"/>
  </r>
  <r>
    <d v="2024-06-28T00:00:00"/>
    <x v="7"/>
    <s v=" "/>
    <s v="200  "/>
    <n v="0"/>
    <n v="7.0000000000000007E-2"/>
    <n v="1253.6600000000149"/>
  </r>
  <r>
    <d v="2024-06-29T00:00:00"/>
    <x v="1"/>
    <s v="36100722"/>
    <s v="207  "/>
    <n v="25"/>
    <n v="0"/>
    <n v="1278.6600000000149"/>
  </r>
  <r>
    <d v="2024-06-29T00:00:00"/>
    <x v="11"/>
    <s v=" "/>
    <s v="200  "/>
    <n v="0"/>
    <n v="750"/>
    <n v="528.66000000001486"/>
  </r>
  <r>
    <d v="2024-06-29T00:00:00"/>
    <x v="10"/>
    <s v=" "/>
    <s v="200  "/>
    <n v="0"/>
    <n v="157.5"/>
    <n v="371.16000000001486"/>
  </r>
  <r>
    <d v="2024-06-29T00:00:00"/>
    <x v="2"/>
    <s v=" "/>
    <s v="200  "/>
    <n v="0"/>
    <n v="10"/>
    <n v="361.16000000001486"/>
  </r>
  <r>
    <d v="2024-06-29T00:00:00"/>
    <x v="7"/>
    <s v=" "/>
    <s v="200  "/>
    <n v="0"/>
    <n v="5.52"/>
    <n v="355.64000000001488"/>
  </r>
  <r>
    <d v="2024-06-29T00:00:00"/>
    <x v="3"/>
    <s v=" "/>
    <s v="200  "/>
    <n v="0"/>
    <n v="2.1"/>
    <n v="353.54000000001486"/>
  </r>
  <r>
    <d v="2024-06-29T00:00:00"/>
    <x v="4"/>
    <s v=" "/>
    <s v="200  "/>
    <n v="0"/>
    <n v="0.15"/>
    <n v="353.39000000001488"/>
  </r>
  <r>
    <d v="2024-06-29T00:00:00"/>
    <x v="5"/>
    <s v=" "/>
    <s v="811  "/>
    <n v="0"/>
    <n v="0.15"/>
    <n v="353.2400000000149"/>
  </r>
  <r>
    <d v="2024-06-30T00:00:00"/>
    <x v="1"/>
    <s v="42300787"/>
    <s v="207  "/>
    <n v="14"/>
    <n v="0"/>
    <n v="367.2400000000149"/>
  </r>
  <r>
    <d v="2024-06-30T00:00:00"/>
    <x v="2"/>
    <s v=" "/>
    <s v="200  "/>
    <n v="0"/>
    <n v="10"/>
    <n v="357.2400000000149"/>
  </r>
  <r>
    <d v="2024-06-30T00:00:00"/>
    <x v="3"/>
    <s v=" "/>
    <s v="200  "/>
    <n v="0"/>
    <n v="2.1"/>
    <n v="355.14000000001488"/>
  </r>
  <r>
    <d v="2024-06-30T00:00:00"/>
    <x v="5"/>
    <s v=" "/>
    <s v="811  "/>
    <n v="0"/>
    <n v="0.08"/>
    <n v="355.0600000000149"/>
  </r>
  <r>
    <d v="2024-06-30T00:00:00"/>
    <x v="4"/>
    <s v=" "/>
    <s v="200  "/>
    <n v="0"/>
    <n v="0.08"/>
    <n v="354.98000000001491"/>
  </r>
  <r>
    <d v="2024-06-30T00:00:00"/>
    <x v="7"/>
    <s v=" "/>
    <s v="200  "/>
    <n v="0"/>
    <n v="7.0000000000000007E-2"/>
    <n v="354.91000000001492"/>
  </r>
  <r>
    <d v="2024-07-03T00:00:00"/>
    <x v="1"/>
    <s v="59912793"/>
    <s v="101  "/>
    <n v="141.79"/>
    <n v="0"/>
    <n v="496.70000000001494"/>
  </r>
  <r>
    <d v="2024-07-03T00:00:00"/>
    <x v="1"/>
    <s v="59901490"/>
    <s v="101  "/>
    <n v="141.79"/>
    <n v="0"/>
    <n v="638.4900000000149"/>
  </r>
  <r>
    <d v="2024-07-03T00:00:00"/>
    <x v="15"/>
    <s v="54546863"/>
    <s v="215  "/>
    <n v="276.12"/>
    <n v="0"/>
    <n v="914.61000000001491"/>
  </r>
  <r>
    <d v="2024-07-03T00:00:00"/>
    <x v="1"/>
    <s v="59730723"/>
    <s v="204  "/>
    <n v="300"/>
    <n v="0"/>
    <n v="1214.6100000000149"/>
  </r>
  <r>
    <d v="2024-07-03T00:00:00"/>
    <x v="2"/>
    <s v=" "/>
    <s v="200  "/>
    <n v="0"/>
    <n v="30"/>
    <n v="1184.6100000000149"/>
  </r>
  <r>
    <d v="2024-07-03T00:00:00"/>
    <x v="2"/>
    <s v="54546863"/>
    <s v="215  "/>
    <n v="0"/>
    <n v="23"/>
    <n v="1161.6100000000149"/>
  </r>
  <r>
    <d v="2024-07-03T00:00:00"/>
    <x v="3"/>
    <s v=" "/>
    <s v="200  "/>
    <n v="0"/>
    <n v="6.3"/>
    <n v="1155.310000000015"/>
  </r>
  <r>
    <d v="2024-07-03T00:00:00"/>
    <x v="5"/>
    <s v=" "/>
    <s v="811  "/>
    <n v="0"/>
    <n v="5.16"/>
    <n v="1150.1500000000149"/>
  </r>
  <r>
    <d v="2024-07-03T00:00:00"/>
    <x v="4"/>
    <s v=" "/>
    <s v="200  "/>
    <n v="0"/>
    <n v="5.16"/>
    <n v="1144.9900000000148"/>
  </r>
  <r>
    <d v="2024-07-03T00:00:00"/>
    <x v="10"/>
    <s v="54546863"/>
    <s v="215  "/>
    <n v="0"/>
    <n v="4.83"/>
    <n v="1140.1600000000149"/>
  </r>
  <r>
    <d v="2024-07-03T00:00:00"/>
    <x v="7"/>
    <s v=" "/>
    <s v="200  "/>
    <n v="0"/>
    <n v="0.42"/>
    <n v="1139.7400000000148"/>
  </r>
  <r>
    <d v="2024-07-04T00:00:00"/>
    <x v="1"/>
    <s v="65993027"/>
    <s v="207  "/>
    <n v="100"/>
    <n v="0"/>
    <n v="1239.7400000000148"/>
  </r>
  <r>
    <d v="2024-07-04T00:00:00"/>
    <x v="2"/>
    <s v=" "/>
    <s v="200  "/>
    <n v="0"/>
    <n v="10"/>
    <n v="1229.7400000000148"/>
  </r>
  <r>
    <d v="2024-07-04T00:00:00"/>
    <x v="3"/>
    <s v=" "/>
    <s v="200  "/>
    <n v="0"/>
    <n v="2.1"/>
    <n v="1227.6400000000149"/>
  </r>
  <r>
    <d v="2024-07-04T00:00:00"/>
    <x v="5"/>
    <s v=" "/>
    <s v="811  "/>
    <n v="0"/>
    <n v="0.6"/>
    <n v="1227.040000000015"/>
  </r>
  <r>
    <d v="2024-07-04T00:00:00"/>
    <x v="4"/>
    <s v=" "/>
    <s v="200  "/>
    <n v="0"/>
    <n v="0.6"/>
    <n v="1226.4400000000151"/>
  </r>
  <r>
    <d v="2024-07-04T00:00:00"/>
    <x v="7"/>
    <s v=" "/>
    <s v="200  "/>
    <n v="0"/>
    <n v="7.0000000000000007E-2"/>
    <n v="1226.3700000000151"/>
  </r>
  <r>
    <d v="2024-07-05T00:00:00"/>
    <x v="1"/>
    <s v="78318698"/>
    <s v="207  "/>
    <n v="20"/>
    <n v="0"/>
    <n v="1246.3700000000151"/>
  </r>
  <r>
    <d v="2024-07-05T00:00:00"/>
    <x v="1"/>
    <s v="77501228"/>
    <s v="202  "/>
    <n v="48.23"/>
    <n v="0"/>
    <n v="1294.6000000000151"/>
  </r>
  <r>
    <d v="2024-07-05T00:00:00"/>
    <x v="2"/>
    <s v=" "/>
    <s v="200  "/>
    <n v="0"/>
    <n v="20"/>
    <n v="1274.6000000000151"/>
  </r>
  <r>
    <d v="2024-07-05T00:00:00"/>
    <x v="3"/>
    <s v=" "/>
    <s v="200  "/>
    <n v="0"/>
    <n v="4.2"/>
    <n v="1270.4000000000151"/>
  </r>
  <r>
    <d v="2024-07-05T00:00:00"/>
    <x v="4"/>
    <s v=" "/>
    <s v="200  "/>
    <n v="0"/>
    <n v="0.41"/>
    <n v="1269.990000000015"/>
  </r>
  <r>
    <d v="2024-07-05T00:00:00"/>
    <x v="5"/>
    <s v=" "/>
    <s v="811  "/>
    <n v="0"/>
    <n v="0.41"/>
    <n v="1269.5800000000149"/>
  </r>
  <r>
    <d v="2024-07-05T00:00:00"/>
    <x v="7"/>
    <s v=" "/>
    <s v="200  "/>
    <n v="0"/>
    <n v="0.15"/>
    <n v="1269.4300000000148"/>
  </r>
  <r>
    <d v="2024-07-06T00:00:00"/>
    <x v="1"/>
    <s v="92850702"/>
    <s v="207  "/>
    <n v="50"/>
    <n v="0"/>
    <n v="1319.4300000000148"/>
  </r>
  <r>
    <d v="2024-07-06T00:00:00"/>
    <x v="2"/>
    <s v=" "/>
    <s v="200  "/>
    <n v="0"/>
    <n v="10"/>
    <n v="1309.4300000000148"/>
  </r>
  <r>
    <d v="2024-07-06T00:00:00"/>
    <x v="3"/>
    <s v=" "/>
    <s v="200  "/>
    <n v="0"/>
    <n v="2.1"/>
    <n v="1307.3300000000149"/>
  </r>
  <r>
    <d v="2024-07-06T00:00:00"/>
    <x v="5"/>
    <s v=" "/>
    <s v="811  "/>
    <n v="0"/>
    <n v="0.3"/>
    <n v="1307.030000000015"/>
  </r>
  <r>
    <d v="2024-07-06T00:00:00"/>
    <x v="4"/>
    <s v=" "/>
    <s v="200  "/>
    <n v="0"/>
    <n v="0.3"/>
    <n v="1306.730000000015"/>
  </r>
  <r>
    <d v="2024-07-06T00:00:00"/>
    <x v="7"/>
    <s v=" "/>
    <s v="200  "/>
    <n v="0"/>
    <n v="7.0000000000000007E-2"/>
    <n v="1306.6600000000151"/>
  </r>
  <r>
    <d v="2024-07-07T00:00:00"/>
    <x v="1"/>
    <s v="102993902"/>
    <s v="207  "/>
    <n v="16"/>
    <n v="0"/>
    <n v="1322.6600000000151"/>
  </r>
  <r>
    <d v="2024-07-07T00:00:00"/>
    <x v="1"/>
    <s v="103769078"/>
    <s v="101  "/>
    <n v="170.81"/>
    <n v="0"/>
    <n v="1493.470000000015"/>
  </r>
  <r>
    <d v="2024-07-07T00:00:00"/>
    <x v="1"/>
    <s v="103785269"/>
    <s v="101  "/>
    <n v="170.81"/>
    <n v="0"/>
    <n v="1664.280000000015"/>
  </r>
  <r>
    <d v="2024-07-07T00:00:00"/>
    <x v="2"/>
    <s v=" "/>
    <s v="200  "/>
    <n v="0"/>
    <n v="30"/>
    <n v="1634.280000000015"/>
  </r>
  <r>
    <d v="2024-07-07T00:00:00"/>
    <x v="3"/>
    <s v=" "/>
    <s v="200  "/>
    <n v="0"/>
    <n v="6.3"/>
    <n v="1627.980000000015"/>
  </r>
  <r>
    <d v="2024-07-07T00:00:00"/>
    <x v="4"/>
    <s v=" "/>
    <s v="200  "/>
    <n v="0"/>
    <n v="2.14"/>
    <n v="1625.8400000000149"/>
  </r>
  <r>
    <d v="2024-07-07T00:00:00"/>
    <x v="5"/>
    <s v=" "/>
    <s v="811  "/>
    <n v="0"/>
    <n v="2.14"/>
    <n v="1623.7000000000148"/>
  </r>
  <r>
    <d v="2024-07-07T00:00:00"/>
    <x v="7"/>
    <s v=" "/>
    <s v="200  "/>
    <n v="0"/>
    <n v="0.23"/>
    <n v="1623.4700000000148"/>
  </r>
  <r>
    <d v="2024-07-10T00:00:00"/>
    <x v="1"/>
    <s v="118587552"/>
    <s v="207  "/>
    <n v="78"/>
    <n v="0"/>
    <n v="1701.4700000000148"/>
  </r>
  <r>
    <d v="2024-07-10T00:00:00"/>
    <x v="2"/>
    <s v=" "/>
    <s v="200  "/>
    <n v="0"/>
    <n v="10"/>
    <n v="1691.4700000000148"/>
  </r>
  <r>
    <d v="2024-07-10T00:00:00"/>
    <x v="3"/>
    <s v=" "/>
    <s v="200  "/>
    <n v="0"/>
    <n v="2.1"/>
    <n v="1689.3700000000149"/>
  </r>
  <r>
    <d v="2024-07-10T00:00:00"/>
    <x v="5"/>
    <s v=" "/>
    <s v="811  "/>
    <n v="0"/>
    <n v="0.47"/>
    <n v="1688.9000000000149"/>
  </r>
  <r>
    <d v="2024-07-10T00:00:00"/>
    <x v="4"/>
    <s v=" "/>
    <s v="200  "/>
    <n v="0"/>
    <n v="0.47"/>
    <n v="1688.4300000000148"/>
  </r>
  <r>
    <d v="2024-07-10T00:00:00"/>
    <x v="7"/>
    <s v=" "/>
    <s v="200  "/>
    <n v="0"/>
    <n v="7.0000000000000007E-2"/>
    <n v="1688.3600000000149"/>
  </r>
  <r>
    <d v="2024-07-11T00:00:00"/>
    <x v="1"/>
    <s v="128955614"/>
    <s v="207  "/>
    <n v="60"/>
    <n v="0"/>
    <n v="1748.3600000000149"/>
  </r>
  <r>
    <d v="2024-07-11T00:00:00"/>
    <x v="1"/>
    <s v="129187081"/>
    <s v="204  "/>
    <n v="300"/>
    <n v="0"/>
    <n v="2048.3600000000151"/>
  </r>
  <r>
    <d v="2024-07-11T00:00:00"/>
    <x v="2"/>
    <s v=" "/>
    <s v="200  "/>
    <n v="0"/>
    <n v="20"/>
    <n v="2028.3600000000151"/>
  </r>
  <r>
    <d v="2024-07-11T00:00:00"/>
    <x v="3"/>
    <s v=" "/>
    <s v="200  "/>
    <n v="0"/>
    <n v="4.2"/>
    <n v="2024.1600000000151"/>
  </r>
  <r>
    <d v="2024-07-11T00:00:00"/>
    <x v="4"/>
    <s v=" "/>
    <s v="200  "/>
    <n v="0"/>
    <n v="2.16"/>
    <n v="2022.000000000015"/>
  </r>
  <r>
    <d v="2024-07-11T00:00:00"/>
    <x v="5"/>
    <s v=" "/>
    <s v="811  "/>
    <n v="0"/>
    <n v="2.16"/>
    <n v="2019.8400000000149"/>
  </r>
  <r>
    <d v="2024-07-11T00:00:00"/>
    <x v="7"/>
    <s v=" "/>
    <s v="200  "/>
    <n v="0"/>
    <n v="0.16"/>
    <n v="2019.6800000000148"/>
  </r>
  <r>
    <d v="2024-07-12T00:00:00"/>
    <x v="1"/>
    <s v="137788922"/>
    <s v="207  "/>
    <n v="16"/>
    <n v="0"/>
    <n v="2035.6800000000148"/>
  </r>
  <r>
    <d v="2024-07-12T00:00:00"/>
    <x v="2"/>
    <s v=" "/>
    <s v="200  "/>
    <n v="0"/>
    <n v="10"/>
    <n v="2025.6800000000148"/>
  </r>
  <r>
    <d v="2024-07-12T00:00:00"/>
    <x v="3"/>
    <s v=" "/>
    <s v="200  "/>
    <n v="0"/>
    <n v="2.1"/>
    <n v="2023.5800000000149"/>
  </r>
  <r>
    <d v="2024-07-12T00:00:00"/>
    <x v="5"/>
    <s v=" "/>
    <s v="811  "/>
    <n v="0"/>
    <n v="0.1"/>
    <n v="2023.480000000015"/>
  </r>
  <r>
    <d v="2024-07-12T00:00:00"/>
    <x v="4"/>
    <s v=" "/>
    <s v="200  "/>
    <n v="0"/>
    <n v="0.1"/>
    <n v="2023.3800000000151"/>
  </r>
  <r>
    <d v="2024-07-12T00:00:00"/>
    <x v="7"/>
    <s v=" "/>
    <s v="200  "/>
    <n v="0"/>
    <n v="7.0000000000000007E-2"/>
    <n v="2023.3100000000152"/>
  </r>
  <r>
    <d v="2024-07-13T00:00:00"/>
    <x v="1"/>
    <s v="149221617"/>
    <s v="207  "/>
    <n v="60"/>
    <n v="0"/>
    <n v="2083.310000000015"/>
  </r>
  <r>
    <d v="2024-07-13T00:00:00"/>
    <x v="2"/>
    <s v=" "/>
    <s v="200  "/>
    <n v="0"/>
    <n v="10"/>
    <n v="2073.310000000015"/>
  </r>
  <r>
    <d v="2024-07-13T00:00:00"/>
    <x v="3"/>
    <s v=" "/>
    <s v="200  "/>
    <n v="0"/>
    <n v="2.1"/>
    <n v="2071.210000000015"/>
  </r>
  <r>
    <d v="2024-07-13T00:00:00"/>
    <x v="5"/>
    <s v=" "/>
    <s v="811  "/>
    <n v="0"/>
    <n v="0.36"/>
    <n v="2070.8500000000149"/>
  </r>
  <r>
    <d v="2024-07-13T00:00:00"/>
    <x v="4"/>
    <s v=" "/>
    <s v="200  "/>
    <n v="0"/>
    <n v="0.36"/>
    <n v="2070.4900000000148"/>
  </r>
  <r>
    <d v="2024-07-13T00:00:00"/>
    <x v="7"/>
    <s v=" "/>
    <s v="200  "/>
    <n v="0"/>
    <n v="7.0000000000000007E-2"/>
    <n v="2070.4200000000146"/>
  </r>
  <r>
    <d v="2024-07-14T00:00:00"/>
    <x v="1"/>
    <s v="158652492"/>
    <s v="207  "/>
    <n v="75"/>
    <n v="0"/>
    <n v="2145.4200000000146"/>
  </r>
  <r>
    <d v="2024-07-14T00:00:00"/>
    <x v="1"/>
    <s v="158722188"/>
    <s v="101  "/>
    <n v="164.97"/>
    <n v="0"/>
    <n v="2310.3900000000144"/>
  </r>
  <r>
    <d v="2024-07-14T00:00:00"/>
    <x v="1"/>
    <s v="158736371"/>
    <s v="101  "/>
    <n v="164.97"/>
    <n v="0"/>
    <n v="2475.3600000000142"/>
  </r>
  <r>
    <d v="2024-07-14T00:00:00"/>
    <x v="1"/>
    <s v="158403625"/>
    <s v="523  "/>
    <n v="4095.94"/>
    <n v="0"/>
    <n v="6571.3000000000138"/>
  </r>
  <r>
    <d v="2024-07-14T00:00:00"/>
    <x v="8"/>
    <s v="16798286"/>
    <s v="200  "/>
    <n v="0"/>
    <n v="5000"/>
    <n v="1571.3000000000138"/>
  </r>
  <r>
    <d v="2024-07-14T00:00:00"/>
    <x v="2"/>
    <s v=" "/>
    <s v="200  "/>
    <n v="0"/>
    <n v="40"/>
    <n v="1531.3000000000138"/>
  </r>
  <r>
    <d v="2024-07-14T00:00:00"/>
    <x v="5"/>
    <s v=" "/>
    <s v="811  "/>
    <n v="0"/>
    <n v="27.01"/>
    <n v="1504.2900000000138"/>
  </r>
  <r>
    <d v="2024-07-14T00:00:00"/>
    <x v="4"/>
    <s v=" "/>
    <s v="200  "/>
    <n v="0"/>
    <n v="27.01"/>
    <n v="1477.2800000000138"/>
  </r>
  <r>
    <d v="2024-07-14T00:00:00"/>
    <x v="3"/>
    <s v=" "/>
    <s v="200  "/>
    <n v="0"/>
    <n v="8.4"/>
    <n v="1468.8800000000138"/>
  </r>
  <r>
    <d v="2024-07-14T00:00:00"/>
    <x v="9"/>
    <s v="10530714"/>
    <s v="200  "/>
    <n v="0"/>
    <n v="6.6"/>
    <n v="1462.2800000000138"/>
  </r>
  <r>
    <d v="2024-07-14T00:00:00"/>
    <x v="10"/>
    <s v="10530714"/>
    <s v="200  "/>
    <n v="0"/>
    <n v="1.39"/>
    <n v="1460.8900000000137"/>
  </r>
  <r>
    <d v="2024-07-14T00:00:00"/>
    <x v="7"/>
    <s v=" "/>
    <s v="200  "/>
    <n v="0"/>
    <n v="0.5"/>
    <n v="1460.3900000000137"/>
  </r>
  <r>
    <d v="2024-07-17T00:00:00"/>
    <x v="1"/>
    <s v="169318596"/>
    <s v="207  "/>
    <n v="230"/>
    <n v="0"/>
    <n v="1690.3900000000137"/>
  </r>
  <r>
    <d v="2024-07-17T00:00:00"/>
    <x v="1"/>
    <s v="170663077"/>
    <s v="204  "/>
    <n v="300"/>
    <n v="0"/>
    <n v="1990.3900000000137"/>
  </r>
  <r>
    <d v="2024-07-17T00:00:00"/>
    <x v="2"/>
    <s v=" "/>
    <s v="200  "/>
    <n v="0"/>
    <n v="20"/>
    <n v="1970.3900000000137"/>
  </r>
  <r>
    <d v="2024-07-17T00:00:00"/>
    <x v="3"/>
    <s v=" "/>
    <s v="200  "/>
    <n v="0"/>
    <n v="4.2"/>
    <n v="1966.1900000000137"/>
  </r>
  <r>
    <d v="2024-07-17T00:00:00"/>
    <x v="5"/>
    <s v=" "/>
    <s v="811  "/>
    <n v="0"/>
    <n v="3.18"/>
    <n v="1963.0100000000136"/>
  </r>
  <r>
    <d v="2024-07-17T00:00:00"/>
    <x v="4"/>
    <s v=" "/>
    <s v="200  "/>
    <n v="0"/>
    <n v="3.18"/>
    <n v="1959.8300000000136"/>
  </r>
  <r>
    <d v="2024-07-17T00:00:00"/>
    <x v="7"/>
    <s v=" "/>
    <s v="200  "/>
    <n v="0"/>
    <n v="0.17"/>
    <n v="1959.6600000000135"/>
  </r>
  <r>
    <d v="2024-07-18T00:00:00"/>
    <x v="1"/>
    <s v="177046667"/>
    <s v="207  "/>
    <n v="35"/>
    <n v="0"/>
    <n v="1994.6600000000135"/>
  </r>
  <r>
    <d v="2024-07-18T00:00:00"/>
    <x v="2"/>
    <s v=" "/>
    <s v="200  "/>
    <n v="0"/>
    <n v="10"/>
    <n v="1984.6600000000135"/>
  </r>
  <r>
    <d v="2024-07-18T00:00:00"/>
    <x v="3"/>
    <s v=" "/>
    <s v="200  "/>
    <n v="0"/>
    <n v="2.1"/>
    <n v="1982.5600000000136"/>
  </r>
  <r>
    <d v="2024-07-18T00:00:00"/>
    <x v="5"/>
    <s v=" "/>
    <s v="811  "/>
    <n v="0"/>
    <n v="0.21"/>
    <n v="1982.3500000000136"/>
  </r>
  <r>
    <d v="2024-07-18T00:00:00"/>
    <x v="4"/>
    <s v=" "/>
    <s v="200  "/>
    <n v="0"/>
    <n v="0.21"/>
    <n v="1982.1400000000135"/>
  </r>
  <r>
    <d v="2024-07-18T00:00:00"/>
    <x v="7"/>
    <s v=" "/>
    <s v="200  "/>
    <n v="0"/>
    <n v="7.0000000000000007E-2"/>
    <n v="1982.0700000000136"/>
  </r>
  <r>
    <d v="2024-07-19T00:00:00"/>
    <x v="1"/>
    <s v="188866563"/>
    <s v="207  "/>
    <n v="87"/>
    <n v="0"/>
    <n v="2069.0700000000134"/>
  </r>
  <r>
    <d v="2024-07-19T00:00:00"/>
    <x v="2"/>
    <s v=" "/>
    <s v="200  "/>
    <n v="0"/>
    <n v="10"/>
    <n v="2059.0700000000134"/>
  </r>
  <r>
    <d v="2024-07-19T00:00:00"/>
    <x v="3"/>
    <s v=" "/>
    <s v="200  "/>
    <n v="0"/>
    <n v="2.1"/>
    <n v="2056.9700000000134"/>
  </r>
  <r>
    <d v="2024-07-19T00:00:00"/>
    <x v="5"/>
    <s v=" "/>
    <s v="811  "/>
    <n v="0"/>
    <n v="0.52"/>
    <n v="2056.4500000000135"/>
  </r>
  <r>
    <d v="2024-07-19T00:00:00"/>
    <x v="4"/>
    <s v=" "/>
    <s v="200  "/>
    <n v="0"/>
    <n v="0.52"/>
    <n v="2055.9300000000135"/>
  </r>
  <r>
    <d v="2024-07-19T00:00:00"/>
    <x v="7"/>
    <s v=" "/>
    <s v="200  "/>
    <n v="0"/>
    <n v="7.0000000000000007E-2"/>
    <n v="2055.8600000000133"/>
  </r>
  <r>
    <d v="2024-07-20T00:00:00"/>
    <x v="1"/>
    <s v="199096965"/>
    <s v="207  "/>
    <n v="73"/>
    <n v="0"/>
    <n v="2128.8600000000133"/>
  </r>
  <r>
    <d v="2024-07-20T00:00:00"/>
    <x v="2"/>
    <s v=" "/>
    <s v="200  "/>
    <n v="0"/>
    <n v="10"/>
    <n v="2118.8600000000133"/>
  </r>
  <r>
    <d v="2024-07-20T00:00:00"/>
    <x v="3"/>
    <s v=" "/>
    <s v="200  "/>
    <n v="0"/>
    <n v="2.1"/>
    <n v="2116.7600000000134"/>
  </r>
  <r>
    <d v="2024-07-20T00:00:00"/>
    <x v="5"/>
    <s v=" "/>
    <s v="811  "/>
    <n v="0"/>
    <n v="0.44"/>
    <n v="2116.3200000000134"/>
  </r>
  <r>
    <d v="2024-07-20T00:00:00"/>
    <x v="4"/>
    <s v=" "/>
    <s v="200  "/>
    <n v="0"/>
    <n v="0.44"/>
    <n v="2115.8800000000133"/>
  </r>
  <r>
    <d v="2024-07-20T00:00:00"/>
    <x v="7"/>
    <s v=" "/>
    <s v="200  "/>
    <n v="0"/>
    <n v="7.0000000000000007E-2"/>
    <n v="2115.8100000000131"/>
  </r>
  <r>
    <d v="2024-07-21T00:00:00"/>
    <x v="1"/>
    <s v="209111657"/>
    <s v="207  "/>
    <n v="65"/>
    <n v="0"/>
    <n v="2180.8100000000131"/>
  </r>
  <r>
    <d v="2024-07-21T00:00:00"/>
    <x v="1"/>
    <s v="210683857"/>
    <s v="101  "/>
    <n v="195.47"/>
    <n v="0"/>
    <n v="2376.2800000000129"/>
  </r>
  <r>
    <d v="2024-07-21T00:00:00"/>
    <x v="1"/>
    <s v="210700717"/>
    <s v="101  "/>
    <n v="195.47"/>
    <n v="0"/>
    <n v="2571.7500000000127"/>
  </r>
  <r>
    <d v="2024-07-21T00:00:00"/>
    <x v="2"/>
    <s v=" "/>
    <s v="200  "/>
    <n v="0"/>
    <n v="30"/>
    <n v="2541.7500000000127"/>
  </r>
  <r>
    <d v="2024-07-21T00:00:00"/>
    <x v="3"/>
    <s v=" "/>
    <s v="200  "/>
    <n v="0"/>
    <n v="6.3"/>
    <n v="2535.4500000000126"/>
  </r>
  <r>
    <d v="2024-07-21T00:00:00"/>
    <x v="4"/>
    <s v=" "/>
    <s v="200  "/>
    <n v="0"/>
    <n v="2.73"/>
    <n v="2532.7200000000125"/>
  </r>
  <r>
    <d v="2024-07-21T00:00:00"/>
    <x v="5"/>
    <s v=" "/>
    <s v="811  "/>
    <n v="0"/>
    <n v="2.73"/>
    <n v="2529.9900000000125"/>
  </r>
  <r>
    <d v="2024-07-21T00:00:00"/>
    <x v="7"/>
    <s v=" "/>
    <s v="200  "/>
    <n v="0"/>
    <n v="0.24"/>
    <n v="2529.7500000000127"/>
  </r>
  <r>
    <d v="2024-07-24T00:00:00"/>
    <x v="1"/>
    <s v="221240062"/>
    <s v="207  "/>
    <n v="286"/>
    <n v="0"/>
    <n v="2815.7500000000127"/>
  </r>
  <r>
    <d v="2024-07-24T00:00:00"/>
    <x v="1"/>
    <s v="221468574"/>
    <s v="204  "/>
    <n v="300"/>
    <n v="0"/>
    <n v="3115.7500000000127"/>
  </r>
  <r>
    <d v="2024-07-24T00:00:00"/>
    <x v="15"/>
    <s v="54903041"/>
    <s v="215  "/>
    <n v="949.58"/>
    <n v="0"/>
    <n v="4065.3300000000127"/>
  </r>
  <r>
    <d v="2024-07-24T00:00:00"/>
    <x v="8"/>
    <s v="17299578"/>
    <s v="200  "/>
    <n v="0"/>
    <n v="3000"/>
    <n v="1065.3300000000127"/>
  </r>
  <r>
    <d v="2024-07-24T00:00:00"/>
    <x v="2"/>
    <s v="54903041"/>
    <s v="215  "/>
    <n v="0"/>
    <n v="23"/>
    <n v="1042.3300000000127"/>
  </r>
  <r>
    <d v="2024-07-24T00:00:00"/>
    <x v="2"/>
    <s v=" "/>
    <s v="200  "/>
    <n v="0"/>
    <n v="20"/>
    <n v="1022.3300000000127"/>
  </r>
  <r>
    <d v="2024-07-24T00:00:00"/>
    <x v="4"/>
    <s v=" "/>
    <s v="200  "/>
    <n v="0"/>
    <n v="9.2200000000000006"/>
    <n v="1013.1100000000126"/>
  </r>
  <r>
    <d v="2024-07-24T00:00:00"/>
    <x v="5"/>
    <s v=" "/>
    <s v="811  "/>
    <n v="0"/>
    <n v="9.2200000000000006"/>
    <n v="1003.8900000000126"/>
  </r>
  <r>
    <d v="2024-07-24T00:00:00"/>
    <x v="9"/>
    <s v="10530724"/>
    <s v="200  "/>
    <n v="0"/>
    <n v="6.6"/>
    <n v="997.29000000001258"/>
  </r>
  <r>
    <d v="2024-07-24T00:00:00"/>
    <x v="10"/>
    <s v="54903041"/>
    <s v="215  "/>
    <n v="0"/>
    <n v="4.83"/>
    <n v="992.46000000001254"/>
  </r>
  <r>
    <d v="2024-07-24T00:00:00"/>
    <x v="3"/>
    <s v=" "/>
    <s v="200  "/>
    <n v="0"/>
    <n v="4.2"/>
    <n v="988.2600000000125"/>
  </r>
  <r>
    <d v="2024-07-24T00:00:00"/>
    <x v="10"/>
    <s v="10530724"/>
    <s v="200  "/>
    <n v="0"/>
    <n v="1.39"/>
    <n v="986.87000000001251"/>
  </r>
  <r>
    <d v="2024-07-24T00:00:00"/>
    <x v="7"/>
    <s v=" "/>
    <s v="200  "/>
    <n v="0"/>
    <n v="0.43"/>
    <n v="986.44000000001256"/>
  </r>
  <r>
    <d v="2024-07-25T00:00:00"/>
    <x v="1"/>
    <s v="228889068"/>
    <s v="207  "/>
    <n v="95"/>
    <n v="0"/>
    <n v="1081.4400000000126"/>
  </r>
  <r>
    <d v="2024-07-25T00:00:00"/>
    <x v="2"/>
    <s v=" "/>
    <s v="200  "/>
    <n v="0"/>
    <n v="10"/>
    <n v="1071.4400000000126"/>
  </r>
  <r>
    <d v="2024-07-25T00:00:00"/>
    <x v="3"/>
    <s v=" "/>
    <s v="200  "/>
    <n v="0"/>
    <n v="2.1"/>
    <n v="1069.3400000000127"/>
  </r>
  <r>
    <d v="2024-07-25T00:00:00"/>
    <x v="5"/>
    <s v=" "/>
    <s v="811  "/>
    <n v="0"/>
    <n v="0.56999999999999995"/>
    <n v="1068.7700000000127"/>
  </r>
  <r>
    <d v="2024-07-25T00:00:00"/>
    <x v="4"/>
    <s v=" "/>
    <s v="200  "/>
    <n v="0"/>
    <n v="0.56999999999999995"/>
    <n v="1068.2000000000128"/>
  </r>
  <r>
    <d v="2024-07-25T00:00:00"/>
    <x v="7"/>
    <s v=" "/>
    <s v="200  "/>
    <n v="0"/>
    <n v="7.0000000000000007E-2"/>
    <n v="1068.1300000000128"/>
  </r>
  <r>
    <d v="2024-07-26T00:00:00"/>
    <x v="1"/>
    <s v="238729559"/>
    <s v="207  "/>
    <n v="60"/>
    <n v="0"/>
    <n v="1128.1300000000128"/>
  </r>
  <r>
    <d v="2024-07-26T00:00:00"/>
    <x v="2"/>
    <s v=" "/>
    <s v="200  "/>
    <n v="0"/>
    <n v="10"/>
    <n v="1118.1300000000128"/>
  </r>
  <r>
    <d v="2024-07-26T00:00:00"/>
    <x v="3"/>
    <s v=" "/>
    <s v="200  "/>
    <n v="0"/>
    <n v="2.1"/>
    <n v="1116.0300000000129"/>
  </r>
  <r>
    <d v="2024-07-26T00:00:00"/>
    <x v="5"/>
    <s v=" "/>
    <s v="811  "/>
    <n v="0"/>
    <n v="0.36"/>
    <n v="1115.670000000013"/>
  </r>
  <r>
    <d v="2024-07-26T00:00:00"/>
    <x v="4"/>
    <s v=" "/>
    <s v="200  "/>
    <n v="0"/>
    <n v="0.36"/>
    <n v="1115.3100000000131"/>
  </r>
  <r>
    <d v="2024-07-26T00:00:00"/>
    <x v="7"/>
    <s v=" "/>
    <s v="200  "/>
    <n v="0"/>
    <n v="7.0000000000000007E-2"/>
    <n v="1115.2400000000132"/>
  </r>
  <r>
    <d v="2024-07-27T00:00:00"/>
    <x v="1"/>
    <s v="248045788"/>
    <s v="207  "/>
    <n v="45"/>
    <n v="0"/>
    <n v="1160.2400000000132"/>
  </r>
  <r>
    <d v="2024-07-27T00:00:00"/>
    <x v="2"/>
    <s v=" "/>
    <s v="200  "/>
    <n v="0"/>
    <n v="10"/>
    <n v="1150.2400000000132"/>
  </r>
  <r>
    <d v="2024-07-27T00:00:00"/>
    <x v="3"/>
    <s v=" "/>
    <s v="200  "/>
    <n v="0"/>
    <n v="2.1"/>
    <n v="1148.1400000000133"/>
  </r>
  <r>
    <d v="2024-07-27T00:00:00"/>
    <x v="5"/>
    <s v=" "/>
    <s v="811  "/>
    <n v="0"/>
    <n v="0.27"/>
    <n v="1147.8700000000133"/>
  </r>
  <r>
    <d v="2024-07-27T00:00:00"/>
    <x v="4"/>
    <s v=" "/>
    <s v="200  "/>
    <n v="0"/>
    <n v="0.27"/>
    <n v="1147.6000000000133"/>
  </r>
  <r>
    <d v="2024-07-27T00:00:00"/>
    <x v="7"/>
    <s v=" "/>
    <s v="200  "/>
    <n v="0"/>
    <n v="7.0000000000000007E-2"/>
    <n v="1147.5300000000134"/>
  </r>
  <r>
    <d v="2024-07-28T00:00:00"/>
    <x v="1"/>
    <s v="260876705"/>
    <s v="207  "/>
    <n v="60"/>
    <n v="0"/>
    <n v="1207.5300000000134"/>
  </r>
  <r>
    <d v="2024-07-28T00:00:00"/>
    <x v="1"/>
    <s v="258191248"/>
    <s v="101  "/>
    <n v="138.5"/>
    <n v="0"/>
    <n v="1346.0300000000134"/>
  </r>
  <r>
    <d v="2024-07-28T00:00:00"/>
    <x v="1"/>
    <s v="258207340"/>
    <s v="101  "/>
    <n v="138.5"/>
    <n v="0"/>
    <n v="1484.5300000000134"/>
  </r>
  <r>
    <d v="2024-07-28T00:00:00"/>
    <x v="11"/>
    <s v=" "/>
    <s v="200  "/>
    <n v="0"/>
    <n v="750"/>
    <n v="734.53000000001339"/>
  </r>
  <r>
    <d v="2024-07-28T00:00:00"/>
    <x v="10"/>
    <s v=" "/>
    <s v="200  "/>
    <n v="0"/>
    <n v="157.5"/>
    <n v="577.03000000001339"/>
  </r>
  <r>
    <d v="2024-07-28T00:00:00"/>
    <x v="2"/>
    <s v=" "/>
    <s v="200  "/>
    <n v="0"/>
    <n v="30"/>
    <n v="547.03000000001339"/>
  </r>
  <r>
    <d v="2024-07-28T00:00:00"/>
    <x v="3"/>
    <s v=" "/>
    <s v="200  "/>
    <n v="0"/>
    <n v="6.3"/>
    <n v="540.73000000001343"/>
  </r>
  <r>
    <d v="2024-07-28T00:00:00"/>
    <x v="7"/>
    <s v=" "/>
    <s v="200  "/>
    <n v="0"/>
    <n v="5.68"/>
    <n v="535.05000000001348"/>
  </r>
  <r>
    <d v="2024-07-28T00:00:00"/>
    <x v="5"/>
    <s v=" "/>
    <s v="811  "/>
    <n v="0"/>
    <n v="2.02"/>
    <n v="533.0300000000135"/>
  </r>
  <r>
    <d v="2024-07-28T00:00:00"/>
    <x v="4"/>
    <s v=" "/>
    <s v="200  "/>
    <n v="0"/>
    <n v="2.02"/>
    <n v="531.01000000001352"/>
  </r>
  <r>
    <d v="2024-07-31T00:00:00"/>
    <x v="1"/>
    <s v="272559863"/>
    <s v="207  "/>
    <n v="160"/>
    <n v="0"/>
    <n v="691.01000000001352"/>
  </r>
  <r>
    <d v="2024-07-31T00:00:00"/>
    <x v="1"/>
    <s v="272273835"/>
    <s v="204  "/>
    <n v="300"/>
    <n v="0"/>
    <n v="991.01000000001352"/>
  </r>
  <r>
    <d v="2024-07-31T00:00:00"/>
    <x v="2"/>
    <s v=" "/>
    <s v="200  "/>
    <n v="0"/>
    <n v="20"/>
    <n v="971.01000000001352"/>
  </r>
  <r>
    <d v="2024-07-31T00:00:00"/>
    <x v="3"/>
    <s v=" "/>
    <s v="200  "/>
    <n v="0"/>
    <n v="4.2"/>
    <n v="966.81000000001347"/>
  </r>
  <r>
    <d v="2024-07-31T00:00:00"/>
    <x v="4"/>
    <s v=" "/>
    <s v="200  "/>
    <n v="0"/>
    <n v="2.76"/>
    <n v="964.05000000001348"/>
  </r>
  <r>
    <d v="2024-07-31T00:00:00"/>
    <x v="5"/>
    <s v=" "/>
    <s v="811  "/>
    <n v="0"/>
    <n v="2.76"/>
    <n v="961.29000000001349"/>
  </r>
  <r>
    <d v="2024-07-31T00:00:00"/>
    <x v="7"/>
    <s v=" "/>
    <s v="200  "/>
    <n v="0"/>
    <n v="0.17"/>
    <n v="961.12000000001353"/>
  </r>
  <r>
    <d v="2024-08-01T00:00:00"/>
    <x v="1"/>
    <s v="283839278"/>
    <s v="207  "/>
    <n v="60"/>
    <n v="0"/>
    <n v="1021.1200000000135"/>
  </r>
  <r>
    <d v="2024-08-01T00:00:00"/>
    <x v="2"/>
    <s v=" "/>
    <s v="200  "/>
    <n v="0"/>
    <n v="10"/>
    <n v="1011.1200000000135"/>
  </r>
  <r>
    <d v="2024-08-01T00:00:00"/>
    <x v="3"/>
    <s v=" "/>
    <s v="200  "/>
    <n v="0"/>
    <n v="2.1"/>
    <n v="1009.0200000000135"/>
  </r>
  <r>
    <d v="2024-08-01T00:00:00"/>
    <x v="5"/>
    <s v=" "/>
    <s v="811  "/>
    <n v="0"/>
    <n v="0.42"/>
    <n v="1008.6000000000136"/>
  </r>
  <r>
    <d v="2024-08-01T00:00:00"/>
    <x v="4"/>
    <s v=" "/>
    <s v="200  "/>
    <n v="0"/>
    <n v="0.36"/>
    <n v="1008.2400000000135"/>
  </r>
  <r>
    <d v="2024-08-01T00:00:00"/>
    <x v="7"/>
    <s v=" "/>
    <s v="200  "/>
    <n v="0"/>
    <n v="7.0000000000000007E-2"/>
    <n v="1008.1700000000135"/>
  </r>
  <r>
    <d v="2024-08-02T00:00:00"/>
    <x v="1"/>
    <s v="293416930"/>
    <s v="207  "/>
    <n v="30"/>
    <n v="0"/>
    <n v="1038.1700000000135"/>
  </r>
  <r>
    <d v="2024-08-02T00:00:00"/>
    <x v="2"/>
    <s v=" "/>
    <s v="200  "/>
    <n v="0"/>
    <n v="10"/>
    <n v="1028.1700000000135"/>
  </r>
  <r>
    <d v="2024-08-02T00:00:00"/>
    <x v="3"/>
    <s v=" "/>
    <s v="200  "/>
    <n v="0"/>
    <n v="2.1"/>
    <n v="1026.0700000000136"/>
  </r>
  <r>
    <d v="2024-08-02T00:00:00"/>
    <x v="5"/>
    <s v=" "/>
    <s v="811  "/>
    <n v="0"/>
    <n v="0.21"/>
    <n v="1025.8600000000135"/>
  </r>
  <r>
    <d v="2024-08-02T00:00:00"/>
    <x v="4"/>
    <s v=" "/>
    <s v="200  "/>
    <n v="0"/>
    <n v="0.18"/>
    <n v="1025.6800000000135"/>
  </r>
  <r>
    <d v="2024-08-02T00:00:00"/>
    <x v="7"/>
    <s v=" "/>
    <s v="200  "/>
    <n v="0"/>
    <n v="7.0000000000000007E-2"/>
    <n v="1025.6100000000135"/>
  </r>
  <r>
    <d v="2024-08-03T00:00:00"/>
    <x v="1"/>
    <s v="304693132"/>
    <s v="207  "/>
    <n v="40"/>
    <n v="0"/>
    <n v="1065.6100000000135"/>
  </r>
  <r>
    <d v="2024-08-03T00:00:00"/>
    <x v="2"/>
    <s v=" "/>
    <s v="200  "/>
    <n v="0"/>
    <n v="10"/>
    <n v="1055.6100000000135"/>
  </r>
  <r>
    <d v="2024-08-03T00:00:00"/>
    <x v="3"/>
    <s v=" "/>
    <s v="200  "/>
    <n v="0"/>
    <n v="2.1"/>
    <n v="1053.5100000000136"/>
  </r>
  <r>
    <d v="2024-08-03T00:00:00"/>
    <x v="5"/>
    <s v=" "/>
    <s v="811  "/>
    <n v="0"/>
    <n v="0.28000000000000003"/>
    <n v="1053.2300000000137"/>
  </r>
  <r>
    <d v="2024-08-03T00:00:00"/>
    <x v="4"/>
    <s v=" "/>
    <s v="200  "/>
    <n v="0"/>
    <n v="0.24"/>
    <n v="1052.9900000000137"/>
  </r>
  <r>
    <d v="2024-08-03T00:00:00"/>
    <x v="7"/>
    <s v=" "/>
    <s v="200  "/>
    <n v="0"/>
    <n v="7.0000000000000007E-2"/>
    <n v="1052.9200000000137"/>
  </r>
  <r>
    <d v="2024-08-04T00:00:00"/>
    <x v="1"/>
    <s v="315485246"/>
    <s v="207  "/>
    <n v="30"/>
    <n v="0"/>
    <n v="1082.9200000000137"/>
  </r>
  <r>
    <d v="2024-08-04T00:00:00"/>
    <x v="2"/>
    <s v=" "/>
    <s v="200  "/>
    <n v="0"/>
    <n v="10"/>
    <n v="1072.9200000000137"/>
  </r>
  <r>
    <d v="2024-08-04T00:00:00"/>
    <x v="3"/>
    <s v=" "/>
    <s v="200  "/>
    <n v="0"/>
    <n v="2.1"/>
    <n v="1070.8200000000138"/>
  </r>
  <r>
    <d v="2024-08-04T00:00:00"/>
    <x v="5"/>
    <s v=" "/>
    <s v="811  "/>
    <n v="0"/>
    <n v="0.21"/>
    <n v="1070.6100000000138"/>
  </r>
  <r>
    <d v="2024-08-04T00:00:00"/>
    <x v="4"/>
    <s v=" "/>
    <s v="200  "/>
    <n v="0"/>
    <n v="0.18"/>
    <n v="1070.4300000000137"/>
  </r>
  <r>
    <d v="2024-08-04T00:00:00"/>
    <x v="7"/>
    <s v=" "/>
    <s v="200  "/>
    <n v="0"/>
    <n v="7.0000000000000007E-2"/>
    <n v="1070.3600000000138"/>
  </r>
  <r>
    <d v="2024-08-07T00:00:00"/>
    <x v="1"/>
    <s v="327509232"/>
    <s v="207  "/>
    <n v="160"/>
    <n v="0"/>
    <n v="1230.3600000000138"/>
  </r>
  <r>
    <d v="2024-08-07T00:00:00"/>
    <x v="1"/>
    <s v="329308129"/>
    <s v="101  "/>
    <n v="173.1"/>
    <n v="0"/>
    <n v="1403.4600000000137"/>
  </r>
  <r>
    <d v="2024-08-07T00:00:00"/>
    <x v="1"/>
    <s v="329324079"/>
    <s v="101  "/>
    <n v="173.1"/>
    <n v="0"/>
    <n v="1576.5600000000136"/>
  </r>
  <r>
    <d v="2024-08-07T00:00:00"/>
    <x v="1"/>
    <s v="330303835"/>
    <s v="204  "/>
    <n v="300"/>
    <n v="0"/>
    <n v="1876.5600000000136"/>
  </r>
  <r>
    <d v="2024-08-07T00:00:00"/>
    <x v="2"/>
    <s v=" "/>
    <s v="200  "/>
    <n v="0"/>
    <n v="40"/>
    <n v="1836.5600000000136"/>
  </r>
  <r>
    <d v="2024-08-07T00:00:00"/>
    <x v="3"/>
    <s v=" "/>
    <s v="200  "/>
    <n v="0"/>
    <n v="8.4"/>
    <n v="1828.1600000000135"/>
  </r>
  <r>
    <d v="2024-08-07T00:00:00"/>
    <x v="5"/>
    <s v=" "/>
    <s v="811  "/>
    <n v="0"/>
    <n v="5.64"/>
    <n v="1822.5200000000134"/>
  </r>
  <r>
    <d v="2024-08-07T00:00:00"/>
    <x v="4"/>
    <s v=" "/>
    <s v="200  "/>
    <n v="0"/>
    <n v="4.84"/>
    <n v="1817.6800000000135"/>
  </r>
  <r>
    <d v="2024-08-07T00:00:00"/>
    <x v="7"/>
    <s v=" "/>
    <s v="200  "/>
    <n v="0"/>
    <n v="0.32"/>
    <n v="1817.3600000000135"/>
  </r>
  <r>
    <d v="2024-08-08T00:00:00"/>
    <x v="1"/>
    <s v="339155973"/>
    <s v="207  "/>
    <n v="30"/>
    <n v="0"/>
    <n v="1847.3600000000135"/>
  </r>
  <r>
    <d v="2024-08-08T00:00:00"/>
    <x v="2"/>
    <s v=" "/>
    <s v="200  "/>
    <n v="0"/>
    <n v="10"/>
    <n v="1837.3600000000135"/>
  </r>
  <r>
    <d v="2024-08-08T00:00:00"/>
    <x v="3"/>
    <s v=" "/>
    <s v="200  "/>
    <n v="0"/>
    <n v="2.1"/>
    <n v="1835.2600000000136"/>
  </r>
  <r>
    <d v="2024-08-08T00:00:00"/>
    <x v="5"/>
    <s v=" "/>
    <s v="811  "/>
    <n v="0"/>
    <n v="0.21"/>
    <n v="1835.0500000000136"/>
  </r>
  <r>
    <d v="2024-08-08T00:00:00"/>
    <x v="4"/>
    <s v=" "/>
    <s v="200  "/>
    <n v="0"/>
    <n v="0.18"/>
    <n v="1834.8700000000135"/>
  </r>
  <r>
    <d v="2024-08-08T00:00:00"/>
    <x v="7"/>
    <s v=" "/>
    <s v="200  "/>
    <n v="0"/>
    <n v="7.0000000000000007E-2"/>
    <n v="1834.8000000000136"/>
  </r>
  <r>
    <d v="2024-08-09T00:00:00"/>
    <x v="1"/>
    <s v="349087165"/>
    <s v="207  "/>
    <n v="30"/>
    <n v="0"/>
    <n v="1864.8000000000136"/>
  </r>
  <r>
    <d v="2024-08-09T00:00:00"/>
    <x v="2"/>
    <s v=" "/>
    <s v="200  "/>
    <n v="0"/>
    <n v="10"/>
    <n v="1854.8000000000136"/>
  </r>
  <r>
    <d v="2024-08-09T00:00:00"/>
    <x v="3"/>
    <s v=" "/>
    <s v="200  "/>
    <n v="0"/>
    <n v="2.1"/>
    <n v="1852.7000000000137"/>
  </r>
  <r>
    <d v="2024-08-09T00:00:00"/>
    <x v="5"/>
    <s v=" "/>
    <s v="811  "/>
    <n v="0"/>
    <n v="0.21"/>
    <n v="1852.4900000000137"/>
  </r>
  <r>
    <d v="2024-08-09T00:00:00"/>
    <x v="4"/>
    <s v=" "/>
    <s v="200  "/>
    <n v="0"/>
    <n v="0.18"/>
    <n v="1852.3100000000136"/>
  </r>
  <r>
    <d v="2024-08-09T00:00:00"/>
    <x v="7"/>
    <s v=" "/>
    <s v="200  "/>
    <n v="0"/>
    <n v="7.0000000000000007E-2"/>
    <n v="1852.2400000000137"/>
  </r>
  <r>
    <d v="2024-08-10T00:00:00"/>
    <x v="1"/>
    <s v="360746901"/>
    <s v="207  "/>
    <n v="35"/>
    <n v="0"/>
    <n v="1887.2400000000137"/>
  </r>
  <r>
    <d v="2024-08-10T00:00:00"/>
    <x v="2"/>
    <s v=" "/>
    <s v="200  "/>
    <n v="0"/>
    <n v="10"/>
    <n v="1877.2400000000137"/>
  </r>
  <r>
    <d v="2024-08-10T00:00:00"/>
    <x v="3"/>
    <s v=" "/>
    <s v="200  "/>
    <n v="0"/>
    <n v="2.1"/>
    <n v="1875.1400000000137"/>
  </r>
  <r>
    <d v="2024-08-10T00:00:00"/>
    <x v="5"/>
    <s v=" "/>
    <s v="811  "/>
    <n v="0"/>
    <n v="0.25"/>
    <n v="1874.8900000000137"/>
  </r>
  <r>
    <d v="2024-08-10T00:00:00"/>
    <x v="4"/>
    <s v=" "/>
    <s v="200  "/>
    <n v="0"/>
    <n v="0.21"/>
    <n v="1874.6800000000137"/>
  </r>
  <r>
    <d v="2024-08-10T00:00:00"/>
    <x v="7"/>
    <s v=" "/>
    <s v="200  "/>
    <n v="0"/>
    <n v="7.0000000000000007E-2"/>
    <n v="1874.6100000000138"/>
  </r>
  <r>
    <d v="2024-08-11T00:00:00"/>
    <x v="1"/>
    <s v="373024225"/>
    <s v="207  "/>
    <n v="25"/>
    <n v="0"/>
    <n v="1899.6100000000138"/>
  </r>
  <r>
    <d v="2024-08-11T00:00:00"/>
    <x v="2"/>
    <s v=" "/>
    <s v="200  "/>
    <n v="0"/>
    <n v="10"/>
    <n v="1889.6100000000138"/>
  </r>
  <r>
    <d v="2024-08-11T00:00:00"/>
    <x v="3"/>
    <s v=" "/>
    <s v="200  "/>
    <n v="0"/>
    <n v="2.1"/>
    <n v="1887.5100000000139"/>
  </r>
  <r>
    <d v="2024-08-11T00:00:00"/>
    <x v="5"/>
    <s v=" "/>
    <s v="811  "/>
    <n v="0"/>
    <n v="0.18"/>
    <n v="1887.3300000000138"/>
  </r>
  <r>
    <d v="2024-08-11T00:00:00"/>
    <x v="4"/>
    <s v=" "/>
    <s v="200  "/>
    <n v="0"/>
    <n v="0.15"/>
    <n v="1887.1800000000137"/>
  </r>
  <r>
    <d v="2024-08-11T00:00:00"/>
    <x v="7"/>
    <s v=" "/>
    <s v="200  "/>
    <n v="0"/>
    <n v="7.0000000000000007E-2"/>
    <n v="1887.1100000000138"/>
  </r>
  <r>
    <d v="2024-08-14T00:00:00"/>
    <x v="1"/>
    <s v="385363105"/>
    <s v="207  "/>
    <n v="130"/>
    <n v="0"/>
    <n v="2017.1100000000138"/>
  </r>
  <r>
    <d v="2024-08-14T00:00:00"/>
    <x v="1"/>
    <s v="386388786"/>
    <s v="204  "/>
    <n v="300"/>
    <n v="0"/>
    <n v="2317.1100000000138"/>
  </r>
  <r>
    <d v="2024-08-14T00:00:00"/>
    <x v="2"/>
    <s v=" "/>
    <s v="200  "/>
    <n v="0"/>
    <n v="20"/>
    <n v="2297.1100000000138"/>
  </r>
  <r>
    <d v="2024-08-14T00:00:00"/>
    <x v="3"/>
    <s v=" "/>
    <s v="200  "/>
    <n v="0"/>
    <n v="4.2"/>
    <n v="2292.910000000014"/>
  </r>
  <r>
    <d v="2024-08-14T00:00:00"/>
    <x v="5"/>
    <s v=" "/>
    <s v="811  "/>
    <n v="0"/>
    <n v="3.01"/>
    <n v="2289.9000000000137"/>
  </r>
  <r>
    <d v="2024-08-14T00:00:00"/>
    <x v="4"/>
    <s v=" "/>
    <s v="200  "/>
    <n v="0"/>
    <n v="2.58"/>
    <n v="2287.3200000000138"/>
  </r>
  <r>
    <d v="2024-08-14T00:00:00"/>
    <x v="7"/>
    <s v=" "/>
    <s v="200  "/>
    <n v="0"/>
    <n v="0.17"/>
    <n v="2287.1500000000137"/>
  </r>
  <r>
    <d v="2024-08-15T00:00:00"/>
    <x v="1"/>
    <s v="394703495"/>
    <s v="207  "/>
    <n v="40"/>
    <n v="0"/>
    <n v="2327.1500000000137"/>
  </r>
  <r>
    <d v="2024-08-15T00:00:00"/>
    <x v="2"/>
    <s v=" "/>
    <s v="200  "/>
    <n v="0"/>
    <n v="10"/>
    <n v="2317.1500000000137"/>
  </r>
  <r>
    <d v="2024-08-15T00:00:00"/>
    <x v="3"/>
    <s v=" "/>
    <s v="200  "/>
    <n v="0"/>
    <n v="2.1"/>
    <n v="2315.0500000000138"/>
  </r>
  <r>
    <d v="2024-08-15T00:00:00"/>
    <x v="5"/>
    <s v=" "/>
    <s v="811  "/>
    <n v="0"/>
    <n v="0.28000000000000003"/>
    <n v="2314.7700000000136"/>
  </r>
  <r>
    <d v="2024-08-15T00:00:00"/>
    <x v="4"/>
    <s v=" "/>
    <s v="200  "/>
    <n v="0"/>
    <n v="0.24"/>
    <n v="2314.5300000000138"/>
  </r>
  <r>
    <d v="2024-08-15T00:00:00"/>
    <x v="7"/>
    <s v=" "/>
    <s v="200  "/>
    <n v="0"/>
    <n v="7.0000000000000007E-2"/>
    <n v="2314.4600000000137"/>
  </r>
  <r>
    <d v="2024-08-16T00:00:00"/>
    <x v="1"/>
    <s v="405079334"/>
    <s v="207  "/>
    <n v="30"/>
    <n v="0"/>
    <n v="2344.4600000000137"/>
  </r>
  <r>
    <d v="2024-08-16T00:00:00"/>
    <x v="2"/>
    <s v=" "/>
    <s v="200  "/>
    <n v="0"/>
    <n v="10"/>
    <n v="2334.4600000000137"/>
  </r>
  <r>
    <d v="2024-08-16T00:00:00"/>
    <x v="3"/>
    <s v=" "/>
    <s v="200  "/>
    <n v="0"/>
    <n v="2.1"/>
    <n v="2332.3600000000138"/>
  </r>
  <r>
    <d v="2024-08-16T00:00:00"/>
    <x v="5"/>
    <s v=" "/>
    <s v="811  "/>
    <n v="0"/>
    <n v="0.21"/>
    <n v="2332.1500000000137"/>
  </r>
  <r>
    <d v="2024-08-16T00:00:00"/>
    <x v="4"/>
    <s v=" "/>
    <s v="200  "/>
    <n v="0"/>
    <n v="0.18"/>
    <n v="2331.9700000000139"/>
  </r>
  <r>
    <d v="2024-08-16T00:00:00"/>
    <x v="7"/>
    <s v=" "/>
    <s v="200  "/>
    <n v="0"/>
    <n v="7.0000000000000007E-2"/>
    <n v="2331.9000000000137"/>
  </r>
  <r>
    <d v="2024-08-17T00:00:00"/>
    <x v="1"/>
    <s v="414204778"/>
    <s v="207  "/>
    <n v="35"/>
    <n v="0"/>
    <n v="2366.9000000000137"/>
  </r>
  <r>
    <d v="2024-08-17T00:00:00"/>
    <x v="2"/>
    <s v=" "/>
    <s v="200  "/>
    <n v="0"/>
    <n v="10"/>
    <n v="2356.9000000000137"/>
  </r>
  <r>
    <d v="2024-08-17T00:00:00"/>
    <x v="3"/>
    <s v=" "/>
    <s v="200  "/>
    <n v="0"/>
    <n v="2.1"/>
    <n v="2354.8000000000138"/>
  </r>
  <r>
    <d v="2024-08-17T00:00:00"/>
    <x v="5"/>
    <s v=" "/>
    <s v="811  "/>
    <n v="0"/>
    <n v="0.25"/>
    <n v="2354.5500000000138"/>
  </r>
  <r>
    <d v="2024-08-17T00:00:00"/>
    <x v="4"/>
    <s v=" "/>
    <s v="200  "/>
    <n v="0"/>
    <n v="0.21"/>
    <n v="2354.3400000000138"/>
  </r>
  <r>
    <d v="2024-08-17T00:00:00"/>
    <x v="7"/>
    <s v=" "/>
    <s v="200  "/>
    <n v="0"/>
    <n v="7.0000000000000007E-2"/>
    <n v="2354.2700000000136"/>
  </r>
  <r>
    <d v="2024-08-18T00:00:00"/>
    <x v="1"/>
    <s v="424920950"/>
    <s v="207  "/>
    <n v="45"/>
    <n v="0"/>
    <n v="2399.2700000000136"/>
  </r>
  <r>
    <d v="2024-08-18T00:00:00"/>
    <x v="2"/>
    <s v=" "/>
    <s v="200  "/>
    <n v="0"/>
    <n v="10"/>
    <n v="2389.2700000000136"/>
  </r>
  <r>
    <d v="2024-08-18T00:00:00"/>
    <x v="3"/>
    <s v=" "/>
    <s v="200  "/>
    <n v="0"/>
    <n v="2.1"/>
    <n v="2387.1700000000137"/>
  </r>
  <r>
    <d v="2024-08-18T00:00:00"/>
    <x v="5"/>
    <s v=" "/>
    <s v="811  "/>
    <n v="0"/>
    <n v="0.32"/>
    <n v="2386.8500000000136"/>
  </r>
  <r>
    <d v="2024-08-18T00:00:00"/>
    <x v="4"/>
    <s v=" "/>
    <s v="200  "/>
    <n v="0"/>
    <n v="0.27"/>
    <n v="2386.5800000000136"/>
  </r>
  <r>
    <d v="2024-08-18T00:00:00"/>
    <x v="7"/>
    <s v=" "/>
    <s v="200  "/>
    <n v="0"/>
    <n v="7.0000000000000007E-2"/>
    <n v="2386.5100000000134"/>
  </r>
  <r>
    <d v="2024-08-22T00:00:00"/>
    <x v="1"/>
    <s v="437551080"/>
    <s v="207  "/>
    <n v="220"/>
    <n v="0"/>
    <n v="2606.5100000000134"/>
  </r>
  <r>
    <d v="2024-08-22T00:00:00"/>
    <x v="1"/>
    <s v="439443206"/>
    <s v="204  "/>
    <n v="300"/>
    <n v="0"/>
    <n v="2906.5100000000134"/>
  </r>
  <r>
    <d v="2024-08-22T00:00:00"/>
    <x v="4"/>
    <s v=" "/>
    <s v="200  "/>
    <n v="0"/>
    <n v="28.08"/>
    <n v="2878.4300000000135"/>
  </r>
  <r>
    <d v="2024-08-22T00:00:00"/>
    <x v="2"/>
    <s v=" "/>
    <s v="200  "/>
    <n v="0"/>
    <n v="20"/>
    <n v="2858.4300000000135"/>
  </r>
  <r>
    <d v="2024-08-22T00:00:00"/>
    <x v="3"/>
    <s v=" "/>
    <s v="200  "/>
    <n v="0"/>
    <n v="4.2"/>
    <n v="2854.2300000000137"/>
  </r>
  <r>
    <d v="2024-08-22T00:00:00"/>
    <x v="5"/>
    <s v=" "/>
    <s v="811  "/>
    <n v="0"/>
    <n v="3.64"/>
    <n v="2850.5900000000138"/>
  </r>
  <r>
    <d v="2024-08-22T00:00:00"/>
    <x v="7"/>
    <s v=" "/>
    <s v="200  "/>
    <n v="0"/>
    <n v="1.53"/>
    <n v="2849.0600000000136"/>
  </r>
  <r>
    <d v="2024-08-22T00:00:00"/>
    <x v="7"/>
    <s v="121169"/>
    <s v="200  "/>
    <n v="1.53"/>
    <n v="0"/>
    <n v="2850.5900000000138"/>
  </r>
  <r>
    <d v="2024-08-22T00:00:00"/>
    <x v="4"/>
    <s v="121168"/>
    <s v="200  "/>
    <n v="28.08"/>
    <n v="0"/>
    <n v="2878.6700000000137"/>
  </r>
  <r>
    <d v="2024-08-22T00:00:00"/>
    <x v="4"/>
    <s v="325249"/>
    <s v="200  "/>
    <n v="0"/>
    <n v="3.12"/>
    <n v="2875.5500000000138"/>
  </r>
  <r>
    <d v="2024-08-22T00:00:00"/>
    <x v="7"/>
    <s v="325250"/>
    <s v="200  "/>
    <n v="0"/>
    <n v="0.17"/>
    <n v="2875.3800000000138"/>
  </r>
  <r>
    <d v="2024-08-24T00:00:00"/>
    <x v="1"/>
    <s v="460187665"/>
    <s v="207  "/>
    <n v="80"/>
    <n v="0"/>
    <n v="2955.3800000000138"/>
  </r>
  <r>
    <d v="2024-08-24T00:00:00"/>
    <x v="2"/>
    <s v=" "/>
    <s v="200  "/>
    <n v="0"/>
    <n v="10"/>
    <n v="2945.3800000000138"/>
  </r>
  <r>
    <d v="2024-08-24T00:00:00"/>
    <x v="3"/>
    <s v=" "/>
    <s v="200  "/>
    <n v="0"/>
    <n v="2.1"/>
    <n v="2943.2800000000138"/>
  </r>
  <r>
    <d v="2024-08-24T00:00:00"/>
    <x v="5"/>
    <s v=" "/>
    <s v="811  "/>
    <n v="0"/>
    <n v="0.56000000000000005"/>
    <n v="2942.7200000000139"/>
  </r>
  <r>
    <d v="2024-08-24T00:00:00"/>
    <x v="4"/>
    <s v=" "/>
    <s v="200  "/>
    <n v="0"/>
    <n v="0.48"/>
    <n v="2942.2400000000139"/>
  </r>
  <r>
    <d v="2024-08-24T00:00:00"/>
    <x v="7"/>
    <s v=" "/>
    <s v="200  "/>
    <n v="0"/>
    <n v="7.0000000000000007E-2"/>
    <n v="2942.1700000000137"/>
  </r>
  <r>
    <d v="2024-08-25T00:00:00"/>
    <x v="1"/>
    <s v="466191327"/>
    <s v="202  "/>
    <n v="67"/>
    <n v="0"/>
    <n v="3009.1700000000137"/>
  </r>
  <r>
    <d v="2024-08-25T00:00:00"/>
    <x v="1"/>
    <s v="468908302"/>
    <s v="207  "/>
    <n v="120"/>
    <n v="0"/>
    <n v="3129.1700000000137"/>
  </r>
  <r>
    <d v="2024-08-25T00:00:00"/>
    <x v="2"/>
    <s v=" "/>
    <s v="200  "/>
    <n v="0"/>
    <n v="20"/>
    <n v="3109.1700000000137"/>
  </r>
  <r>
    <d v="2024-08-25T00:00:00"/>
    <x v="3"/>
    <s v=" "/>
    <s v="200  "/>
    <n v="0"/>
    <n v="4.2"/>
    <n v="3104.9700000000139"/>
  </r>
  <r>
    <d v="2024-08-25T00:00:00"/>
    <x v="5"/>
    <s v=" "/>
    <s v="811  "/>
    <n v="0"/>
    <n v="1.31"/>
    <n v="3103.660000000014"/>
  </r>
  <r>
    <d v="2024-08-25T00:00:00"/>
    <x v="4"/>
    <s v=" "/>
    <s v="200  "/>
    <n v="0"/>
    <n v="1.1200000000000001"/>
    <n v="3102.5400000000141"/>
  </r>
  <r>
    <d v="2024-08-25T00:00:00"/>
    <x v="7"/>
    <s v=" "/>
    <s v="200  "/>
    <n v="0"/>
    <n v="0.16"/>
    <n v="3102.3800000000142"/>
  </r>
  <r>
    <d v="2024-08-28T00:00:00"/>
    <x v="1"/>
    <s v="480435396"/>
    <s v="207  "/>
    <n v="130"/>
    <n v="0"/>
    <n v="3232.3800000000142"/>
  </r>
  <r>
    <d v="2024-08-28T00:00:00"/>
    <x v="1"/>
    <s v="478514266"/>
    <s v="101  "/>
    <n v="229.49"/>
    <n v="0"/>
    <n v="3461.8700000000144"/>
  </r>
  <r>
    <d v="2024-08-28T00:00:00"/>
    <x v="1"/>
    <s v="478528557"/>
    <s v="101  "/>
    <n v="229.49"/>
    <n v="0"/>
    <n v="3691.3600000000142"/>
  </r>
  <r>
    <d v="2024-08-28T00:00:00"/>
    <x v="1"/>
    <s v="480326040"/>
    <s v="204  "/>
    <n v="300"/>
    <n v="0"/>
    <n v="3991.3600000000142"/>
  </r>
  <r>
    <d v="2024-08-28T00:00:00"/>
    <x v="2"/>
    <s v=" "/>
    <s v="200  "/>
    <n v="0"/>
    <n v="40"/>
    <n v="3951.3600000000142"/>
  </r>
  <r>
    <d v="2024-08-28T00:00:00"/>
    <x v="3"/>
    <s v=" "/>
    <s v="200  "/>
    <n v="0"/>
    <n v="8.4"/>
    <n v="3942.9600000000141"/>
  </r>
  <r>
    <d v="2024-08-28T00:00:00"/>
    <x v="5"/>
    <s v=" "/>
    <s v="811  "/>
    <n v="0"/>
    <n v="6.23"/>
    <n v="3936.7300000000141"/>
  </r>
  <r>
    <d v="2024-08-28T00:00:00"/>
    <x v="4"/>
    <s v=" "/>
    <s v="200  "/>
    <n v="0"/>
    <n v="5.34"/>
    <n v="3931.390000000014"/>
  </r>
  <r>
    <d v="2024-08-28T00:00:00"/>
    <x v="7"/>
    <s v=" "/>
    <s v="200  "/>
    <n v="0"/>
    <n v="0.33"/>
    <n v="3931.060000000014"/>
  </r>
  <r>
    <d v="2024-08-29T00:00:00"/>
    <x v="1"/>
    <s v="489692290"/>
    <s v="207  "/>
    <n v="36"/>
    <n v="0"/>
    <n v="3967.060000000014"/>
  </r>
  <r>
    <d v="2024-08-29T00:00:00"/>
    <x v="1"/>
    <s v="486865780"/>
    <s v="202  "/>
    <n v="66"/>
    <n v="0"/>
    <n v="4033.060000000014"/>
  </r>
  <r>
    <d v="2024-08-29T00:00:00"/>
    <x v="1"/>
    <s v="489231692"/>
    <s v="101  "/>
    <n v="122.59"/>
    <n v="0"/>
    <n v="4155.6500000000142"/>
  </r>
  <r>
    <d v="2024-08-29T00:00:00"/>
    <x v="1"/>
    <s v="489218575"/>
    <s v="101  "/>
    <n v="122.59"/>
    <n v="0"/>
    <n v="4278.2400000000143"/>
  </r>
  <r>
    <d v="2024-08-29T00:00:00"/>
    <x v="2"/>
    <s v=" "/>
    <s v="200  "/>
    <n v="0"/>
    <n v="40"/>
    <n v="4238.2400000000143"/>
  </r>
  <r>
    <d v="2024-08-29T00:00:00"/>
    <x v="3"/>
    <s v=" "/>
    <s v="200  "/>
    <n v="0"/>
    <n v="8.4"/>
    <n v="4229.8400000000147"/>
  </r>
  <r>
    <d v="2024-08-29T00:00:00"/>
    <x v="5"/>
    <s v=" "/>
    <s v="811  "/>
    <n v="0"/>
    <n v="2.4300000000000002"/>
    <n v="4227.4100000000144"/>
  </r>
  <r>
    <d v="2024-08-29T00:00:00"/>
    <x v="4"/>
    <s v=" "/>
    <s v="200  "/>
    <n v="0"/>
    <n v="2.1"/>
    <n v="4225.310000000014"/>
  </r>
  <r>
    <d v="2024-08-29T00:00:00"/>
    <x v="7"/>
    <s v=" "/>
    <s v="200  "/>
    <n v="0"/>
    <n v="0.3"/>
    <n v="4225.0100000000139"/>
  </r>
  <r>
    <d v="2024-08-30T00:00:00"/>
    <x v="1"/>
    <s v="497213410"/>
    <s v="207  "/>
    <n v="34"/>
    <n v="0"/>
    <n v="4259.0100000000139"/>
  </r>
  <r>
    <d v="2024-08-30T00:00:00"/>
    <x v="1"/>
    <s v="497384748"/>
    <s v="202  "/>
    <n v="55"/>
    <n v="0"/>
    <n v="4314.0100000000139"/>
  </r>
  <r>
    <d v="2024-08-30T00:00:00"/>
    <x v="11"/>
    <s v=" "/>
    <s v="200  "/>
    <n v="0"/>
    <n v="750"/>
    <n v="3564.0100000000139"/>
  </r>
  <r>
    <d v="2024-08-30T00:00:00"/>
    <x v="10"/>
    <s v=" "/>
    <s v="200  "/>
    <n v="0"/>
    <n v="157.5"/>
    <n v="3406.5100000000139"/>
  </r>
  <r>
    <d v="2024-08-30T00:00:00"/>
    <x v="2"/>
    <s v=" "/>
    <s v="200  "/>
    <n v="0"/>
    <n v="20"/>
    <n v="3386.5100000000139"/>
  </r>
  <r>
    <d v="2024-08-30T00:00:00"/>
    <x v="7"/>
    <s v=" "/>
    <s v="200  "/>
    <n v="0"/>
    <n v="5.6"/>
    <n v="3380.910000000014"/>
  </r>
  <r>
    <d v="2024-08-30T00:00:00"/>
    <x v="3"/>
    <s v=" "/>
    <s v="200  "/>
    <n v="0"/>
    <n v="4.2"/>
    <n v="3376.7100000000141"/>
  </r>
  <r>
    <d v="2024-08-30T00:00:00"/>
    <x v="5"/>
    <s v=" "/>
    <s v="811  "/>
    <n v="0"/>
    <n v="0.63"/>
    <n v="3376.080000000014"/>
  </r>
  <r>
    <d v="2024-08-30T00:00:00"/>
    <x v="4"/>
    <s v=" "/>
    <s v="200  "/>
    <n v="0"/>
    <n v="0.53"/>
    <n v="3375.5500000000138"/>
  </r>
  <r>
    <d v="2024-08-31T00:00:00"/>
    <x v="1"/>
    <s v="507429115"/>
    <s v="207  "/>
    <n v="29"/>
    <n v="0"/>
    <n v="3404.5500000000138"/>
  </r>
  <r>
    <d v="2024-08-31T00:00:00"/>
    <x v="1"/>
    <s v="506869550"/>
    <s v="202  "/>
    <n v="43.81"/>
    <n v="0"/>
    <n v="3448.3600000000138"/>
  </r>
  <r>
    <d v="2024-08-31T00:00:00"/>
    <x v="2"/>
    <s v=" "/>
    <s v="200  "/>
    <n v="0"/>
    <n v="20"/>
    <n v="3428.3600000000138"/>
  </r>
  <r>
    <d v="2024-08-31T00:00:00"/>
    <x v="3"/>
    <s v=" "/>
    <s v="200  "/>
    <n v="0"/>
    <n v="4.2"/>
    <n v="3424.160000000014"/>
  </r>
  <r>
    <d v="2024-08-31T00:00:00"/>
    <x v="5"/>
    <s v=" "/>
    <s v="811  "/>
    <n v="0"/>
    <n v="0.51"/>
    <n v="3423.6500000000137"/>
  </r>
  <r>
    <d v="2024-08-31T00:00:00"/>
    <x v="4"/>
    <s v=" "/>
    <s v="200  "/>
    <n v="0"/>
    <n v="0.43"/>
    <n v="3423.2200000000139"/>
  </r>
  <r>
    <d v="2024-08-31T00:00:00"/>
    <x v="7"/>
    <s v=" "/>
    <s v="200  "/>
    <n v="0"/>
    <n v="0.15"/>
    <n v="3423.0700000000138"/>
  </r>
  <r>
    <d v="2024-09-01T00:00:00"/>
    <x v="1"/>
    <s v="518276210"/>
    <s v="207  "/>
    <n v="25"/>
    <n v="0"/>
    <n v="3448.0700000000138"/>
  </r>
  <r>
    <d v="2024-09-01T00:00:00"/>
    <x v="1"/>
    <s v="519131725"/>
    <s v="202  "/>
    <n v="47.14"/>
    <n v="0"/>
    <n v="3495.2100000000137"/>
  </r>
  <r>
    <d v="2024-09-01T00:00:00"/>
    <x v="2"/>
    <s v=" "/>
    <s v="200  "/>
    <n v="0"/>
    <n v="20"/>
    <n v="3475.2100000000137"/>
  </r>
  <r>
    <d v="2024-09-01T00:00:00"/>
    <x v="3"/>
    <s v=" "/>
    <s v="200  "/>
    <n v="0"/>
    <n v="4.2"/>
    <n v="3471.0100000000139"/>
  </r>
  <r>
    <d v="2024-09-01T00:00:00"/>
    <x v="4"/>
    <s v=" "/>
    <s v="200  "/>
    <n v="0"/>
    <n v="0.43"/>
    <n v="3470.580000000014"/>
  </r>
  <r>
    <d v="2024-09-01T00:00:00"/>
    <x v="5"/>
    <s v=" "/>
    <s v="811  "/>
    <n v="0"/>
    <n v="0.37"/>
    <n v="3470.2100000000141"/>
  </r>
  <r>
    <d v="2024-09-01T00:00:00"/>
    <x v="7"/>
    <s v=" "/>
    <s v="200  "/>
    <n v="0"/>
    <n v="0.15"/>
    <n v="3470.060000000014"/>
  </r>
  <r>
    <d v="2024-09-04T00:00:00"/>
    <x v="1"/>
    <s v="529838752"/>
    <s v="207  "/>
    <n v="119"/>
    <n v="0"/>
    <n v="3589.060000000014"/>
  </r>
  <r>
    <d v="2024-09-04T00:00:00"/>
    <x v="1"/>
    <s v="534710521"/>
    <s v="204  "/>
    <n v="300"/>
    <n v="0"/>
    <n v="3889.060000000014"/>
  </r>
  <r>
    <d v="2024-09-04T00:00:00"/>
    <x v="1"/>
    <s v="532904198"/>
    <s v="202  "/>
    <n v="46908.36"/>
    <n v="0"/>
    <n v="50797.420000000013"/>
  </r>
  <r>
    <d v="2024-09-04T00:00:00"/>
    <x v="4"/>
    <s v=" "/>
    <s v="200  "/>
    <n v="0"/>
    <n v="283.95999999999998"/>
    <n v="50513.460000000014"/>
  </r>
  <r>
    <d v="2024-09-04T00:00:00"/>
    <x v="5"/>
    <s v=" "/>
    <s v="811  "/>
    <n v="0"/>
    <n v="236.64"/>
    <n v="50276.820000000014"/>
  </r>
  <r>
    <d v="2024-09-04T00:00:00"/>
    <x v="2"/>
    <s v=" "/>
    <s v="200  "/>
    <n v="0"/>
    <n v="113.82"/>
    <n v="50163.000000000015"/>
  </r>
  <r>
    <d v="2024-09-04T00:00:00"/>
    <x v="3"/>
    <s v=" "/>
    <s v="200  "/>
    <n v="0"/>
    <n v="23.9"/>
    <n v="50139.100000000013"/>
  </r>
  <r>
    <d v="2024-09-04T00:00:00"/>
    <x v="7"/>
    <s v=" "/>
    <s v="200  "/>
    <n v="0"/>
    <n v="2.2400000000000002"/>
    <n v="50136.860000000015"/>
  </r>
  <r>
    <d v="2024-09-05T00:00:00"/>
    <x v="1"/>
    <s v="545123248"/>
    <s v="207  "/>
    <n v="29"/>
    <n v="0"/>
    <n v="50165.860000000015"/>
  </r>
  <r>
    <d v="2024-09-05T00:00:00"/>
    <x v="1"/>
    <s v="544629352"/>
    <s v="101  "/>
    <n v="128.6"/>
    <n v="0"/>
    <n v="50294.460000000014"/>
  </r>
  <r>
    <d v="2024-09-05T00:00:00"/>
    <x v="1"/>
    <s v="544615370"/>
    <s v="101  "/>
    <n v="128.6"/>
    <n v="0"/>
    <n v="50423.060000000012"/>
  </r>
  <r>
    <d v="2024-09-05T00:00:00"/>
    <x v="8"/>
    <s v="19148118"/>
    <s v="200  "/>
    <n v="0"/>
    <n v="49000"/>
    <n v="1423.0600000000122"/>
  </r>
  <r>
    <d v="2024-09-05T00:00:00"/>
    <x v="2"/>
    <s v=" "/>
    <s v="200  "/>
    <n v="0"/>
    <n v="30"/>
    <n v="1393.0600000000122"/>
  </r>
  <r>
    <d v="2024-09-05T00:00:00"/>
    <x v="9"/>
    <s v="10530905"/>
    <s v="200  "/>
    <n v="0"/>
    <n v="6.6"/>
    <n v="1386.4600000000123"/>
  </r>
  <r>
    <d v="2024-09-05T00:00:00"/>
    <x v="3"/>
    <s v=" "/>
    <s v="200  "/>
    <n v="0"/>
    <n v="6.3"/>
    <n v="1380.1600000000124"/>
  </r>
  <r>
    <d v="2024-09-05T00:00:00"/>
    <x v="4"/>
    <s v=" "/>
    <s v="200  "/>
    <n v="0"/>
    <n v="1.71"/>
    <n v="1378.4500000000123"/>
  </r>
  <r>
    <d v="2024-09-05T00:00:00"/>
    <x v="5"/>
    <s v=" "/>
    <s v="811  "/>
    <n v="0"/>
    <n v="1.43"/>
    <n v="1377.0200000000123"/>
  </r>
  <r>
    <d v="2024-09-05T00:00:00"/>
    <x v="10"/>
    <s v="10530905"/>
    <s v="200  "/>
    <n v="0"/>
    <n v="1.39"/>
    <n v="1375.6300000000122"/>
  </r>
  <r>
    <d v="2024-09-05T00:00:00"/>
    <x v="7"/>
    <s v=" "/>
    <s v="200  "/>
    <n v="0"/>
    <n v="0.28000000000000003"/>
    <n v="1375.3500000000122"/>
  </r>
  <r>
    <d v="2024-09-06T00:00:00"/>
    <x v="1"/>
    <s v="553876350"/>
    <s v="207  "/>
    <n v="33"/>
    <n v="0"/>
    <n v="1408.3500000000122"/>
  </r>
  <r>
    <d v="2024-09-06T00:00:00"/>
    <x v="2"/>
    <s v=" "/>
    <s v="200  "/>
    <n v="0"/>
    <n v="10"/>
    <n v="1398.3500000000122"/>
  </r>
  <r>
    <d v="2024-09-06T00:00:00"/>
    <x v="3"/>
    <s v=" "/>
    <s v="200  "/>
    <n v="0"/>
    <n v="2.1"/>
    <n v="1396.2500000000123"/>
  </r>
  <r>
    <d v="2024-09-06T00:00:00"/>
    <x v="4"/>
    <s v=" "/>
    <s v="200  "/>
    <n v="0"/>
    <n v="0.2"/>
    <n v="1396.0500000000122"/>
  </r>
  <r>
    <d v="2024-09-06T00:00:00"/>
    <x v="5"/>
    <s v=" "/>
    <s v="811  "/>
    <n v="0"/>
    <n v="0.17"/>
    <n v="1395.8800000000122"/>
  </r>
  <r>
    <d v="2024-09-06T00:00:00"/>
    <x v="7"/>
    <s v=" "/>
    <s v="200  "/>
    <n v="0"/>
    <n v="7.0000000000000007E-2"/>
    <n v="1395.8100000000122"/>
  </r>
  <r>
    <d v="2024-09-07T00:00:00"/>
    <x v="1"/>
    <s v="567852559"/>
    <s v="207  "/>
    <n v="20"/>
    <n v="0"/>
    <n v="1415.8100000000122"/>
  </r>
  <r>
    <d v="2024-09-07T00:00:00"/>
    <x v="1"/>
    <s v="564431249"/>
    <s v="202  "/>
    <n v="50.16"/>
    <n v="0"/>
    <n v="1465.9700000000123"/>
  </r>
  <r>
    <d v="2024-09-07T00:00:00"/>
    <x v="2"/>
    <s v=" "/>
    <s v="200  "/>
    <n v="0"/>
    <n v="20"/>
    <n v="1445.9700000000123"/>
  </r>
  <r>
    <d v="2024-09-07T00:00:00"/>
    <x v="3"/>
    <s v=" "/>
    <s v="200  "/>
    <n v="0"/>
    <n v="4.2"/>
    <n v="1441.7700000000123"/>
  </r>
  <r>
    <d v="2024-09-07T00:00:00"/>
    <x v="4"/>
    <s v=" "/>
    <s v="200  "/>
    <n v="0"/>
    <n v="0.42"/>
    <n v="1441.3500000000122"/>
  </r>
  <r>
    <d v="2024-09-07T00:00:00"/>
    <x v="5"/>
    <s v=" "/>
    <s v="811  "/>
    <n v="0"/>
    <n v="0.35"/>
    <n v="1441.0000000000123"/>
  </r>
  <r>
    <d v="2024-09-07T00:00:00"/>
    <x v="7"/>
    <s v=" "/>
    <s v="200  "/>
    <n v="0"/>
    <n v="0.15"/>
    <n v="1440.8500000000122"/>
  </r>
  <r>
    <d v="2024-09-08T00:00:00"/>
    <x v="1"/>
    <s v="579377316"/>
    <s v="207  "/>
    <n v="36"/>
    <n v="0"/>
    <n v="1476.8500000000122"/>
  </r>
  <r>
    <d v="2024-09-08T00:00:00"/>
    <x v="1"/>
    <s v="577192904"/>
    <s v="202  "/>
    <n v="59.78"/>
    <n v="0"/>
    <n v="1536.6300000000122"/>
  </r>
  <r>
    <d v="2024-09-08T00:00:00"/>
    <x v="2"/>
    <s v=" "/>
    <s v="200  "/>
    <n v="0"/>
    <n v="20"/>
    <n v="1516.6300000000122"/>
  </r>
  <r>
    <d v="2024-09-08T00:00:00"/>
    <x v="3"/>
    <s v=" "/>
    <s v="200  "/>
    <n v="0"/>
    <n v="4.2"/>
    <n v="1512.4300000000121"/>
  </r>
  <r>
    <d v="2024-09-08T00:00:00"/>
    <x v="4"/>
    <s v=" "/>
    <s v="200  "/>
    <n v="0"/>
    <n v="0.57999999999999996"/>
    <n v="1511.8500000000122"/>
  </r>
  <r>
    <d v="2024-09-08T00:00:00"/>
    <x v="5"/>
    <s v=" "/>
    <s v="811  "/>
    <n v="0"/>
    <n v="0.48"/>
    <n v="1511.3700000000122"/>
  </r>
  <r>
    <d v="2024-09-08T00:00:00"/>
    <x v="7"/>
    <s v=" "/>
    <s v="200  "/>
    <n v="0"/>
    <n v="0.15"/>
    <n v="1511.2200000000121"/>
  </r>
  <r>
    <d v="2024-09-11T00:00:00"/>
    <x v="1"/>
    <s v="592178352"/>
    <s v="207  "/>
    <n v="110"/>
    <n v="0"/>
    <n v="1621.2200000000121"/>
  </r>
  <r>
    <d v="2024-09-11T00:00:00"/>
    <x v="1"/>
    <s v="592479099"/>
    <s v="204  "/>
    <n v="300"/>
    <n v="0"/>
    <n v="1921.2200000000121"/>
  </r>
  <r>
    <d v="2024-09-11T00:00:00"/>
    <x v="2"/>
    <s v=" "/>
    <s v="200  "/>
    <n v="0"/>
    <n v="20"/>
    <n v="1901.2200000000121"/>
  </r>
  <r>
    <d v="2024-09-11T00:00:00"/>
    <x v="3"/>
    <s v=" "/>
    <s v="200  "/>
    <n v="0"/>
    <n v="4.2"/>
    <n v="1897.020000000012"/>
  </r>
  <r>
    <d v="2024-09-11T00:00:00"/>
    <x v="4"/>
    <s v=" "/>
    <s v="200  "/>
    <n v="0"/>
    <n v="2.46"/>
    <n v="1894.560000000012"/>
  </r>
  <r>
    <d v="2024-09-11T00:00:00"/>
    <x v="5"/>
    <s v=" "/>
    <s v="811  "/>
    <n v="0"/>
    <n v="2.0499999999999998"/>
    <n v="1892.510000000012"/>
  </r>
  <r>
    <d v="2024-09-11T00:00:00"/>
    <x v="7"/>
    <s v=" "/>
    <s v="200  "/>
    <n v="0"/>
    <n v="0.16"/>
    <n v="1892.350000000012"/>
  </r>
  <r>
    <d v="2024-09-12T00:00:00"/>
    <x v="1"/>
    <s v="603290116"/>
    <s v="207  "/>
    <n v="35"/>
    <n v="0"/>
    <n v="1927.350000000012"/>
  </r>
  <r>
    <d v="2024-09-12T00:00:00"/>
    <x v="1"/>
    <s v="601046961"/>
    <s v="202  "/>
    <n v="75"/>
    <n v="0"/>
    <n v="2002.350000000012"/>
  </r>
  <r>
    <d v="2024-09-12T00:00:00"/>
    <x v="2"/>
    <s v=" "/>
    <s v="200  "/>
    <n v="0"/>
    <n v="20"/>
    <n v="1982.350000000012"/>
  </r>
  <r>
    <d v="2024-09-12T00:00:00"/>
    <x v="3"/>
    <s v=" "/>
    <s v="200  "/>
    <n v="0"/>
    <n v="4.2"/>
    <n v="1978.1500000000119"/>
  </r>
  <r>
    <d v="2024-09-12T00:00:00"/>
    <x v="4"/>
    <s v=" "/>
    <s v="200  "/>
    <n v="0"/>
    <n v="0.66"/>
    <n v="1977.4900000000118"/>
  </r>
  <r>
    <d v="2024-09-12T00:00:00"/>
    <x v="5"/>
    <s v=" "/>
    <s v="811  "/>
    <n v="0"/>
    <n v="0.56000000000000005"/>
    <n v="1976.9300000000119"/>
  </r>
  <r>
    <d v="2024-09-12T00:00:00"/>
    <x v="7"/>
    <s v=" "/>
    <s v="200  "/>
    <n v="0"/>
    <n v="0.15"/>
    <n v="1976.7800000000118"/>
  </r>
  <r>
    <d v="2024-09-13T00:00:00"/>
    <x v="1"/>
    <s v="614089918"/>
    <s v="207  "/>
    <n v="36"/>
    <n v="0"/>
    <n v="2012.7800000000118"/>
  </r>
  <r>
    <d v="2024-09-13T00:00:00"/>
    <x v="1"/>
    <s v="611408370"/>
    <s v="202  "/>
    <n v="70.92"/>
    <n v="0"/>
    <n v="2083.7000000000116"/>
  </r>
  <r>
    <d v="2024-09-13T00:00:00"/>
    <x v="2"/>
    <s v=" "/>
    <s v="200  "/>
    <n v="0"/>
    <n v="20"/>
    <n v="2063.7000000000116"/>
  </r>
  <r>
    <d v="2024-09-13T00:00:00"/>
    <x v="3"/>
    <s v=" "/>
    <s v="200  "/>
    <n v="0"/>
    <n v="4.2"/>
    <n v="2059.5000000000118"/>
  </r>
  <r>
    <d v="2024-09-13T00:00:00"/>
    <x v="4"/>
    <s v=" "/>
    <s v="200  "/>
    <n v="0"/>
    <n v="0.65"/>
    <n v="2058.8500000000117"/>
  </r>
  <r>
    <d v="2024-09-13T00:00:00"/>
    <x v="5"/>
    <s v=" "/>
    <s v="811  "/>
    <n v="0"/>
    <n v="0.53"/>
    <n v="2058.3200000000115"/>
  </r>
  <r>
    <d v="2024-09-13T00:00:00"/>
    <x v="7"/>
    <s v=" "/>
    <s v="200  "/>
    <n v="0"/>
    <n v="0.15"/>
    <n v="2058.1700000000114"/>
  </r>
  <r>
    <d v="2024-09-14T00:00:00"/>
    <x v="1"/>
    <s v="623599163"/>
    <s v="207  "/>
    <n v="30"/>
    <n v="0"/>
    <n v="2088.1700000000114"/>
  </r>
  <r>
    <d v="2024-09-14T00:00:00"/>
    <x v="1"/>
    <s v="621414691"/>
    <s v="202  "/>
    <n v="49.62"/>
    <n v="0"/>
    <n v="2137.7900000000113"/>
  </r>
  <r>
    <d v="2024-09-14T00:00:00"/>
    <x v="2"/>
    <s v=" "/>
    <s v="200  "/>
    <n v="0"/>
    <n v="20"/>
    <n v="2117.7900000000113"/>
  </r>
  <r>
    <d v="2024-09-14T00:00:00"/>
    <x v="3"/>
    <s v=" "/>
    <s v="200  "/>
    <n v="0"/>
    <n v="4.2"/>
    <n v="2113.5900000000115"/>
  </r>
  <r>
    <d v="2024-09-14T00:00:00"/>
    <x v="4"/>
    <s v=" "/>
    <s v="200  "/>
    <n v="0"/>
    <n v="0.48"/>
    <n v="2113.1100000000115"/>
  </r>
  <r>
    <d v="2024-09-14T00:00:00"/>
    <x v="5"/>
    <s v=" "/>
    <s v="811  "/>
    <n v="0"/>
    <n v="0.4"/>
    <n v="2112.7100000000114"/>
  </r>
  <r>
    <d v="2024-09-14T00:00:00"/>
    <x v="7"/>
    <s v=" "/>
    <s v="200  "/>
    <n v="0"/>
    <n v="0.15"/>
    <n v="2112.5600000000113"/>
  </r>
  <r>
    <d v="2024-09-15T00:00:00"/>
    <x v="1"/>
    <s v="632420441"/>
    <s v="207  "/>
    <n v="50"/>
    <n v="0"/>
    <n v="2162.5600000000113"/>
  </r>
  <r>
    <d v="2024-09-15T00:00:00"/>
    <x v="1"/>
    <s v="630221640"/>
    <s v="202  "/>
    <n v="52"/>
    <n v="0"/>
    <n v="2214.5600000000113"/>
  </r>
  <r>
    <d v="2024-09-15T00:00:00"/>
    <x v="2"/>
    <s v=" "/>
    <s v="200  "/>
    <n v="0"/>
    <n v="20"/>
    <n v="2194.5600000000113"/>
  </r>
  <r>
    <d v="2024-09-15T00:00:00"/>
    <x v="3"/>
    <s v=" "/>
    <s v="200  "/>
    <n v="0"/>
    <n v="4.2"/>
    <n v="2190.3600000000115"/>
  </r>
  <r>
    <d v="2024-09-15T00:00:00"/>
    <x v="4"/>
    <s v=" "/>
    <s v="200  "/>
    <n v="0"/>
    <n v="0.61"/>
    <n v="2189.7500000000114"/>
  </r>
  <r>
    <d v="2024-09-15T00:00:00"/>
    <x v="5"/>
    <s v=" "/>
    <s v="811  "/>
    <n v="0"/>
    <n v="0.51"/>
    <n v="2189.2400000000112"/>
  </r>
  <r>
    <d v="2024-09-15T00:00:00"/>
    <x v="7"/>
    <s v=" "/>
    <s v="200  "/>
    <n v="0"/>
    <n v="0.15"/>
    <n v="2189.0900000000111"/>
  </r>
  <r>
    <d v="2024-09-18T00:00:00"/>
    <x v="1"/>
    <s v="642739860"/>
    <s v="207  "/>
    <n v="110"/>
    <n v="0"/>
    <n v="2299.0900000000111"/>
  </r>
  <r>
    <d v="2024-09-18T00:00:00"/>
    <x v="1"/>
    <s v="645088945"/>
    <s v="204  "/>
    <n v="300"/>
    <n v="0"/>
    <n v="2599.0900000000111"/>
  </r>
  <r>
    <d v="2024-09-18T00:00:00"/>
    <x v="2"/>
    <s v=" "/>
    <s v="200  "/>
    <n v="0"/>
    <n v="20"/>
    <n v="2579.0900000000111"/>
  </r>
  <r>
    <d v="2024-09-18T00:00:00"/>
    <x v="3"/>
    <s v=" "/>
    <s v="200  "/>
    <n v="0"/>
    <n v="4.2"/>
    <n v="2574.8900000000112"/>
  </r>
  <r>
    <d v="2024-09-18T00:00:00"/>
    <x v="4"/>
    <s v=" "/>
    <s v="200  "/>
    <n v="0"/>
    <n v="2.46"/>
    <n v="2572.4300000000112"/>
  </r>
  <r>
    <d v="2024-09-18T00:00:00"/>
    <x v="5"/>
    <s v=" "/>
    <s v="811  "/>
    <n v="0"/>
    <n v="2.0499999999999998"/>
    <n v="2570.380000000011"/>
  </r>
  <r>
    <d v="2024-09-18T00:00:00"/>
    <x v="7"/>
    <s v=" "/>
    <s v="200  "/>
    <n v="0"/>
    <n v="0.16"/>
    <n v="2570.2200000000112"/>
  </r>
  <r>
    <d v="2024-09-19T00:00:00"/>
    <x v="1"/>
    <s v="653067727"/>
    <s v="207  "/>
    <n v="30"/>
    <n v="0"/>
    <n v="2600.2200000000112"/>
  </r>
  <r>
    <d v="2024-09-19T00:00:00"/>
    <x v="1"/>
    <s v="651098203"/>
    <s v="200  "/>
    <n v="60.71"/>
    <n v="0"/>
    <n v="2660.9300000000112"/>
  </r>
  <r>
    <d v="2024-09-19T00:00:00"/>
    <x v="2"/>
    <s v=" "/>
    <s v="200  "/>
    <n v="0"/>
    <n v="20"/>
    <n v="2640.9300000000112"/>
  </r>
  <r>
    <d v="2024-09-19T00:00:00"/>
    <x v="3"/>
    <s v=" "/>
    <s v="200  "/>
    <n v="0"/>
    <n v="4.2"/>
    <n v="2636.7300000000114"/>
  </r>
  <r>
    <d v="2024-09-19T00:00:00"/>
    <x v="4"/>
    <s v=" "/>
    <s v="200  "/>
    <n v="0"/>
    <n v="0.54"/>
    <n v="2636.1900000000114"/>
  </r>
  <r>
    <d v="2024-09-19T00:00:00"/>
    <x v="5"/>
    <s v=" "/>
    <s v="811  "/>
    <n v="0"/>
    <n v="0.45"/>
    <n v="2635.7400000000116"/>
  </r>
  <r>
    <d v="2024-09-19T00:00:00"/>
    <x v="7"/>
    <s v=" "/>
    <s v="200  "/>
    <n v="0"/>
    <n v="0.15"/>
    <n v="2635.5900000000115"/>
  </r>
  <r>
    <d v="2024-09-20T00:00:00"/>
    <x v="1"/>
    <s v="664450134"/>
    <s v="207  "/>
    <n v="20"/>
    <n v="0"/>
    <n v="2655.5900000000115"/>
  </r>
  <r>
    <d v="2024-09-20T00:00:00"/>
    <x v="1"/>
    <s v="663942026"/>
    <s v="101  "/>
    <n v="200.38"/>
    <n v="0"/>
    <n v="2855.9700000000116"/>
  </r>
  <r>
    <d v="2024-09-20T00:00:00"/>
    <x v="1"/>
    <s v="663953293"/>
    <s v="101  "/>
    <n v="200.38"/>
    <n v="0"/>
    <n v="3056.3500000000117"/>
  </r>
  <r>
    <d v="2024-09-20T00:00:00"/>
    <x v="2"/>
    <s v=" "/>
    <s v="200  "/>
    <n v="0"/>
    <n v="30"/>
    <n v="3026.3500000000117"/>
  </r>
  <r>
    <d v="2024-09-20T00:00:00"/>
    <x v="3"/>
    <s v=" "/>
    <s v="200  "/>
    <n v="0"/>
    <n v="6.3"/>
    <n v="3020.0500000000116"/>
  </r>
  <r>
    <d v="2024-09-20T00:00:00"/>
    <x v="4"/>
    <s v=" "/>
    <s v="200  "/>
    <n v="0"/>
    <n v="2.52"/>
    <n v="3017.5300000000116"/>
  </r>
  <r>
    <d v="2024-09-20T00:00:00"/>
    <x v="5"/>
    <s v=" "/>
    <s v="811  "/>
    <n v="0"/>
    <n v="2.1"/>
    <n v="3015.4300000000117"/>
  </r>
  <r>
    <d v="2024-09-20T00:00:00"/>
    <x v="7"/>
    <s v=" "/>
    <s v="200  "/>
    <n v="0"/>
    <n v="0.23"/>
    <n v="3015.2000000000116"/>
  </r>
  <r>
    <d v="2024-09-21T00:00:00"/>
    <x v="1"/>
    <s v="673222868"/>
    <s v="207  "/>
    <n v="35"/>
    <n v="0"/>
    <n v="3050.2000000000116"/>
  </r>
  <r>
    <d v="2024-09-21T00:00:00"/>
    <x v="1"/>
    <s v="673061585"/>
    <s v="202  "/>
    <n v="45.82"/>
    <n v="0"/>
    <n v="3096.0200000000118"/>
  </r>
  <r>
    <d v="2024-09-21T00:00:00"/>
    <x v="2"/>
    <s v=" "/>
    <s v="200  "/>
    <n v="0"/>
    <n v="20"/>
    <n v="3076.0200000000118"/>
  </r>
  <r>
    <d v="2024-09-21T00:00:00"/>
    <x v="3"/>
    <s v=" "/>
    <s v="200  "/>
    <n v="0"/>
    <n v="4.2"/>
    <n v="3071.820000000012"/>
  </r>
  <r>
    <d v="2024-09-21T00:00:00"/>
    <x v="4"/>
    <s v=" "/>
    <s v="200  "/>
    <n v="0"/>
    <n v="0.48"/>
    <n v="3071.340000000012"/>
  </r>
  <r>
    <d v="2024-09-21T00:00:00"/>
    <x v="5"/>
    <s v=" "/>
    <s v="811  "/>
    <n v="0"/>
    <n v="0.41"/>
    <n v="3070.9300000000121"/>
  </r>
  <r>
    <d v="2024-09-21T00:00:00"/>
    <x v="7"/>
    <s v=" "/>
    <s v="200  "/>
    <n v="0"/>
    <n v="0.15"/>
    <n v="3070.780000000012"/>
  </r>
  <r>
    <d v="2024-09-22T00:00:00"/>
    <x v="1"/>
    <s v="684392480"/>
    <s v="207  "/>
    <n v="25"/>
    <n v="0"/>
    <n v="3095.780000000012"/>
  </r>
  <r>
    <d v="2024-09-22T00:00:00"/>
    <x v="1"/>
    <s v="684117409"/>
    <s v="202  "/>
    <n v="42.38"/>
    <n v="0"/>
    <n v="3138.1600000000121"/>
  </r>
  <r>
    <d v="2024-09-22T00:00:00"/>
    <x v="2"/>
    <s v=" "/>
    <s v="200  "/>
    <n v="0"/>
    <n v="20"/>
    <n v="3118.1600000000121"/>
  </r>
  <r>
    <d v="2024-09-22T00:00:00"/>
    <x v="3"/>
    <s v=" "/>
    <s v="200  "/>
    <n v="0"/>
    <n v="4.2"/>
    <n v="3113.9600000000123"/>
  </r>
  <r>
    <d v="2024-09-22T00:00:00"/>
    <x v="4"/>
    <s v=" "/>
    <s v="200  "/>
    <n v="0"/>
    <n v="0.4"/>
    <n v="3113.5600000000122"/>
  </r>
  <r>
    <d v="2024-09-22T00:00:00"/>
    <x v="5"/>
    <s v=" "/>
    <s v="811  "/>
    <n v="0"/>
    <n v="0.34"/>
    <n v="3113.2200000000121"/>
  </r>
  <r>
    <d v="2024-09-22T00:00:00"/>
    <x v="7"/>
    <s v=" "/>
    <s v="200  "/>
    <n v="0"/>
    <n v="0.15"/>
    <n v="3113.070000000012"/>
  </r>
  <r>
    <d v="2024-09-25T00:00:00"/>
    <x v="1"/>
    <s v="694806832"/>
    <s v="207  "/>
    <n v="117"/>
    <n v="0"/>
    <n v="3230.070000000012"/>
  </r>
  <r>
    <d v="2024-09-25T00:00:00"/>
    <x v="1"/>
    <s v="696264588"/>
    <s v="204  "/>
    <n v="300"/>
    <n v="0"/>
    <n v="3530.070000000012"/>
  </r>
  <r>
    <d v="2024-09-25T00:00:00"/>
    <x v="2"/>
    <s v=" "/>
    <s v="200  "/>
    <n v="0"/>
    <n v="20"/>
    <n v="3510.070000000012"/>
  </r>
  <r>
    <d v="2024-09-25T00:00:00"/>
    <x v="3"/>
    <s v=" "/>
    <s v="200  "/>
    <n v="0"/>
    <n v="4.2"/>
    <n v="3505.8700000000122"/>
  </r>
  <r>
    <d v="2024-09-25T00:00:00"/>
    <x v="4"/>
    <s v=" "/>
    <s v="200  "/>
    <n v="0"/>
    <n v="2.5"/>
    <n v="3503.3700000000122"/>
  </r>
  <r>
    <d v="2024-09-25T00:00:00"/>
    <x v="5"/>
    <s v=" "/>
    <s v="811  "/>
    <n v="0"/>
    <n v="2.09"/>
    <n v="3501.280000000012"/>
  </r>
  <r>
    <d v="2024-09-25T00:00:00"/>
    <x v="7"/>
    <s v=" "/>
    <s v="200  "/>
    <n v="0"/>
    <n v="0.16"/>
    <n v="3501.1200000000122"/>
  </r>
  <r>
    <d v="2024-09-26T00:00:00"/>
    <x v="1"/>
    <s v="704424041"/>
    <s v="207  "/>
    <n v="35"/>
    <n v="0"/>
    <n v="3536.1200000000122"/>
  </r>
  <r>
    <d v="2024-09-26T00:00:00"/>
    <x v="1"/>
    <s v="704007541"/>
    <s v="202  "/>
    <n v="63"/>
    <n v="0"/>
    <n v="3599.1200000000122"/>
  </r>
  <r>
    <d v="2024-09-26T00:00:00"/>
    <x v="2"/>
    <s v=" "/>
    <s v="200  "/>
    <n v="0"/>
    <n v="20"/>
    <n v="3579.1200000000122"/>
  </r>
  <r>
    <d v="2024-09-26T00:00:00"/>
    <x v="3"/>
    <s v=" "/>
    <s v="200  "/>
    <n v="0"/>
    <n v="4.2"/>
    <n v="3574.9200000000124"/>
  </r>
  <r>
    <d v="2024-09-26T00:00:00"/>
    <x v="4"/>
    <s v=" "/>
    <s v="200  "/>
    <n v="0"/>
    <n v="0.59"/>
    <n v="3574.3300000000122"/>
  </r>
  <r>
    <d v="2024-09-26T00:00:00"/>
    <x v="5"/>
    <s v=" "/>
    <s v="811  "/>
    <n v="0"/>
    <n v="0.5"/>
    <n v="3573.8300000000122"/>
  </r>
  <r>
    <d v="2024-09-26T00:00:00"/>
    <x v="7"/>
    <s v=" "/>
    <s v="200  "/>
    <n v="0"/>
    <n v="0.15"/>
    <n v="3573.6800000000121"/>
  </r>
  <r>
    <d v="2024-09-28T00:00:00"/>
    <x v="1"/>
    <s v="722941440"/>
    <s v="207  "/>
    <n v="30"/>
    <n v="0"/>
    <n v="3603.6800000000121"/>
  </r>
  <r>
    <d v="2024-09-28T00:00:00"/>
    <x v="1"/>
    <s v="723749861"/>
    <s v="202  "/>
    <n v="48.49"/>
    <n v="0"/>
    <n v="3652.1700000000119"/>
  </r>
  <r>
    <d v="2024-09-28T00:00:00"/>
    <x v="11"/>
    <s v=" "/>
    <s v="200  "/>
    <n v="0"/>
    <n v="885"/>
    <n v="2767.1700000000119"/>
  </r>
  <r>
    <d v="2024-09-28T00:00:00"/>
    <x v="10"/>
    <s v=" "/>
    <s v="200  "/>
    <n v="0"/>
    <n v="185.85"/>
    <n v="2581.320000000012"/>
  </r>
  <r>
    <d v="2024-09-28T00:00:00"/>
    <x v="2"/>
    <s v=" "/>
    <s v="200  "/>
    <n v="0"/>
    <n v="20"/>
    <n v="2561.320000000012"/>
  </r>
  <r>
    <d v="2024-09-28T00:00:00"/>
    <x v="7"/>
    <s v=" "/>
    <s v="200  "/>
    <n v="0"/>
    <n v="6.58"/>
    <n v="2554.7400000000121"/>
  </r>
  <r>
    <d v="2024-09-28T00:00:00"/>
    <x v="3"/>
    <s v=" "/>
    <s v="200  "/>
    <n v="0"/>
    <n v="4.2"/>
    <n v="2550.5400000000122"/>
  </r>
  <r>
    <d v="2024-09-28T00:00:00"/>
    <x v="4"/>
    <s v=" "/>
    <s v="200  "/>
    <n v="0"/>
    <n v="0.47"/>
    <n v="2550.0700000000124"/>
  </r>
  <r>
    <d v="2024-09-28T00:00:00"/>
    <x v="5"/>
    <s v=" "/>
    <s v="811  "/>
    <n v="0"/>
    <n v="0.39"/>
    <n v="2549.6800000000126"/>
  </r>
  <r>
    <d v="2024-09-29T00:00:00"/>
    <x v="1"/>
    <s v="733446949"/>
    <s v="207  "/>
    <n v="20"/>
    <n v="0"/>
    <n v="2569.6800000000126"/>
  </r>
  <r>
    <d v="2024-09-29T00:00:00"/>
    <x v="1"/>
    <s v="733148424"/>
    <s v="202  "/>
    <n v="34.549999999999997"/>
    <n v="0"/>
    <n v="2604.2300000000128"/>
  </r>
  <r>
    <d v="2024-09-29T00:00:00"/>
    <x v="2"/>
    <s v=" "/>
    <s v="200  "/>
    <n v="0"/>
    <n v="20"/>
    <n v="2584.2300000000128"/>
  </r>
  <r>
    <d v="2024-09-29T00:00:00"/>
    <x v="3"/>
    <s v=" "/>
    <s v="200  "/>
    <n v="0"/>
    <n v="4.2"/>
    <n v="2580.0300000000129"/>
  </r>
  <r>
    <d v="2024-09-29T00:00:00"/>
    <x v="4"/>
    <s v=" "/>
    <s v="200  "/>
    <n v="0"/>
    <n v="0.33"/>
    <n v="2579.700000000013"/>
  </r>
  <r>
    <d v="2024-09-29T00:00:00"/>
    <x v="5"/>
    <s v=" "/>
    <s v="811  "/>
    <n v="0"/>
    <n v="0.27"/>
    <n v="2579.430000000013"/>
  </r>
  <r>
    <d v="2024-09-29T00:00:00"/>
    <x v="7"/>
    <s v=" "/>
    <s v="200  "/>
    <n v="0"/>
    <n v="0.15"/>
    <n v="2579.2800000000129"/>
  </r>
  <r>
    <d v="2024-10-02T00:00:00"/>
    <x v="1"/>
    <s v="748087755"/>
    <s v="207  "/>
    <n v="120"/>
    <n v="0"/>
    <n v="2699.2800000000129"/>
  </r>
  <r>
    <d v="2024-10-02T00:00:00"/>
    <x v="2"/>
    <s v=" "/>
    <s v="200  "/>
    <n v="0"/>
    <n v="10"/>
    <n v="2689.2800000000129"/>
  </r>
  <r>
    <d v="2024-10-02T00:00:00"/>
    <x v="3"/>
    <s v=" "/>
    <s v="200  "/>
    <n v="0"/>
    <n v="2.1"/>
    <n v="2687.180000000013"/>
  </r>
  <r>
    <d v="2024-10-02T00:00:00"/>
    <x v="4"/>
    <s v=" "/>
    <s v="200  "/>
    <n v="0"/>
    <n v="0.72"/>
    <n v="2686.4600000000132"/>
  </r>
  <r>
    <d v="2024-10-02T00:00:00"/>
    <x v="5"/>
    <s v=" "/>
    <s v="811  "/>
    <n v="0"/>
    <n v="0.6"/>
    <n v="2685.8600000000133"/>
  </r>
  <r>
    <d v="2024-10-02T00:00:00"/>
    <x v="7"/>
    <s v=" "/>
    <s v="200  "/>
    <n v="0"/>
    <n v="7.0000000000000007E-2"/>
    <n v="2685.7900000000132"/>
  </r>
  <r>
    <d v="2024-10-03T00:00:00"/>
    <x v="1"/>
    <s v="756880155"/>
    <s v="207  "/>
    <n v="50"/>
    <n v="0"/>
    <n v="2735.7900000000132"/>
  </r>
  <r>
    <d v="2024-10-03T00:00:00"/>
    <x v="2"/>
    <s v=" "/>
    <s v="200  "/>
    <n v="0"/>
    <n v="10"/>
    <n v="2725.7900000000132"/>
  </r>
  <r>
    <d v="2024-10-03T00:00:00"/>
    <x v="3"/>
    <s v=" "/>
    <s v="200  "/>
    <n v="0"/>
    <n v="2.1"/>
    <n v="2723.6900000000132"/>
  </r>
  <r>
    <d v="2024-10-03T00:00:00"/>
    <x v="4"/>
    <s v=" "/>
    <s v="200  "/>
    <n v="0"/>
    <n v="0.3"/>
    <n v="2723.3900000000131"/>
  </r>
  <r>
    <d v="2024-10-03T00:00:00"/>
    <x v="5"/>
    <s v=" "/>
    <s v="811  "/>
    <n v="0"/>
    <n v="0.25"/>
    <n v="2723.1400000000131"/>
  </r>
  <r>
    <d v="2024-10-03T00:00:00"/>
    <x v="7"/>
    <s v=" "/>
    <s v="200  "/>
    <n v="0"/>
    <n v="7.0000000000000007E-2"/>
    <n v="2723.0700000000129"/>
  </r>
  <r>
    <d v="2024-10-04T00:00:00"/>
    <x v="1"/>
    <s v="770407575"/>
    <s v="207  "/>
    <n v="45"/>
    <n v="0"/>
    <n v="2768.0700000000129"/>
  </r>
  <r>
    <d v="2024-10-04T00:00:00"/>
    <x v="2"/>
    <s v=" "/>
    <s v="200  "/>
    <n v="0"/>
    <n v="10"/>
    <n v="2758.0700000000129"/>
  </r>
  <r>
    <d v="2024-10-04T00:00:00"/>
    <x v="3"/>
    <s v=" "/>
    <s v="200  "/>
    <n v="0"/>
    <n v="2.1"/>
    <n v="2755.970000000013"/>
  </r>
  <r>
    <d v="2024-10-04T00:00:00"/>
    <x v="4"/>
    <s v=" "/>
    <s v="200  "/>
    <n v="0"/>
    <n v="0.27"/>
    <n v="2755.700000000013"/>
  </r>
  <r>
    <d v="2024-10-04T00:00:00"/>
    <x v="5"/>
    <s v=" "/>
    <s v="811  "/>
    <n v="0"/>
    <n v="0.23"/>
    <n v="2755.470000000013"/>
  </r>
  <r>
    <d v="2024-10-04T00:00:00"/>
    <x v="7"/>
    <s v=" "/>
    <s v="200  "/>
    <n v="0"/>
    <n v="7.0000000000000007E-2"/>
    <n v="2755.4000000000128"/>
  </r>
  <r>
    <d v="2024-10-05T00:00:00"/>
    <x v="1"/>
    <s v="779461346"/>
    <s v="207  "/>
    <n v="35"/>
    <n v="0"/>
    <n v="2790.4000000000128"/>
  </r>
  <r>
    <d v="2024-10-05T00:00:00"/>
    <x v="1"/>
    <s v="777368195"/>
    <s v="202  "/>
    <n v="53.49"/>
    <n v="0"/>
    <n v="2843.8900000000126"/>
  </r>
  <r>
    <d v="2024-10-05T00:00:00"/>
    <x v="2"/>
    <s v=" "/>
    <s v="200  "/>
    <n v="0"/>
    <n v="20"/>
    <n v="2823.8900000000126"/>
  </r>
  <r>
    <d v="2024-10-05T00:00:00"/>
    <x v="3"/>
    <s v=" "/>
    <s v="200  "/>
    <n v="0"/>
    <n v="4.2"/>
    <n v="2819.6900000000128"/>
  </r>
  <r>
    <d v="2024-10-05T00:00:00"/>
    <x v="4"/>
    <s v=" "/>
    <s v="200  "/>
    <n v="0"/>
    <n v="0.53"/>
    <n v="2819.1600000000126"/>
  </r>
  <r>
    <d v="2024-10-05T00:00:00"/>
    <x v="5"/>
    <s v=" "/>
    <s v="811  "/>
    <n v="0"/>
    <n v="0.45"/>
    <n v="2818.7100000000128"/>
  </r>
  <r>
    <d v="2024-10-05T00:00:00"/>
    <x v="7"/>
    <s v=" "/>
    <s v="200  "/>
    <n v="0"/>
    <n v="0.15"/>
    <n v="2818.5600000000127"/>
  </r>
  <r>
    <d v="2024-10-06T00:00:00"/>
    <x v="1"/>
    <s v="789848788"/>
    <s v="202  "/>
    <n v="48.7"/>
    <n v="0"/>
    <n v="2867.2600000000125"/>
  </r>
  <r>
    <d v="2024-10-06T00:00:00"/>
    <x v="1"/>
    <s v="791888008"/>
    <s v="207  "/>
    <n v="85"/>
    <n v="0"/>
    <n v="2952.2600000000125"/>
  </r>
  <r>
    <d v="2024-10-06T00:00:00"/>
    <x v="2"/>
    <s v=" "/>
    <s v="200  "/>
    <n v="0"/>
    <n v="20"/>
    <n v="2932.2600000000125"/>
  </r>
  <r>
    <d v="2024-10-06T00:00:00"/>
    <x v="3"/>
    <s v=" "/>
    <s v="200  "/>
    <n v="0"/>
    <n v="4.2"/>
    <n v="2928.0600000000127"/>
  </r>
  <r>
    <d v="2024-10-06T00:00:00"/>
    <x v="4"/>
    <s v=" "/>
    <s v="200  "/>
    <n v="0"/>
    <n v="0.8"/>
    <n v="2927.2600000000125"/>
  </r>
  <r>
    <d v="2024-10-06T00:00:00"/>
    <x v="5"/>
    <s v=" "/>
    <s v="811  "/>
    <n v="0"/>
    <n v="0.67"/>
    <n v="2926.5900000000124"/>
  </r>
  <r>
    <d v="2024-10-06T00:00:00"/>
    <x v="7"/>
    <s v=" "/>
    <s v="200  "/>
    <n v="0"/>
    <n v="0.15"/>
    <n v="2926.4400000000123"/>
  </r>
  <r>
    <d v="2024-10-09T00:00:00"/>
    <x v="1"/>
    <s v="804319617"/>
    <s v="207  "/>
    <n v="65"/>
    <n v="0"/>
    <n v="2991.4400000000123"/>
  </r>
  <r>
    <d v="2024-10-09T00:00:00"/>
    <x v="1"/>
    <s v="806060421"/>
    <s v="204  "/>
    <n v="300"/>
    <n v="0"/>
    <n v="3291.4400000000123"/>
  </r>
  <r>
    <d v="2024-10-09T00:00:00"/>
    <x v="2"/>
    <s v=" "/>
    <s v="200  "/>
    <n v="0"/>
    <n v="20"/>
    <n v="3271.4400000000123"/>
  </r>
  <r>
    <d v="2024-10-09T00:00:00"/>
    <x v="3"/>
    <s v=" "/>
    <s v="200  "/>
    <n v="0"/>
    <n v="4.2"/>
    <n v="3267.2400000000125"/>
  </r>
  <r>
    <d v="2024-10-09T00:00:00"/>
    <x v="4"/>
    <s v=" "/>
    <s v="200  "/>
    <n v="0"/>
    <n v="2.19"/>
    <n v="3265.0500000000125"/>
  </r>
  <r>
    <d v="2024-10-09T00:00:00"/>
    <x v="5"/>
    <s v=" "/>
    <s v="811  "/>
    <n v="0"/>
    <n v="1.83"/>
    <n v="3263.2200000000125"/>
  </r>
  <r>
    <d v="2024-10-09T00:00:00"/>
    <x v="7"/>
    <s v=" "/>
    <s v="200  "/>
    <n v="0"/>
    <n v="0.16"/>
    <n v="3263.0600000000127"/>
  </r>
  <r>
    <d v="2024-10-10T00:00:00"/>
    <x v="1"/>
    <s v="816229187"/>
    <s v="207  "/>
    <n v="35"/>
    <n v="0"/>
    <n v="3298.0600000000127"/>
  </r>
  <r>
    <d v="2024-10-10T00:00:00"/>
    <x v="1"/>
    <s v="815836690"/>
    <s v="202  "/>
    <n v="58.87"/>
    <n v="0"/>
    <n v="3356.9300000000126"/>
  </r>
  <r>
    <d v="2024-10-10T00:00:00"/>
    <x v="2"/>
    <s v=" "/>
    <s v="200  "/>
    <n v="0"/>
    <n v="20"/>
    <n v="3336.9300000000126"/>
  </r>
  <r>
    <d v="2024-10-10T00:00:00"/>
    <x v="3"/>
    <s v=" "/>
    <s v="200  "/>
    <n v="0"/>
    <n v="4.2"/>
    <n v="3332.7300000000128"/>
  </r>
  <r>
    <d v="2024-10-10T00:00:00"/>
    <x v="4"/>
    <s v=" "/>
    <s v="200  "/>
    <n v="0"/>
    <n v="0.56000000000000005"/>
    <n v="3332.1700000000128"/>
  </r>
  <r>
    <d v="2024-10-10T00:00:00"/>
    <x v="5"/>
    <s v=" "/>
    <s v="811  "/>
    <n v="0"/>
    <n v="0.47"/>
    <n v="3331.700000000013"/>
  </r>
  <r>
    <d v="2024-10-10T00:00:00"/>
    <x v="7"/>
    <s v=" "/>
    <s v="200  "/>
    <n v="0"/>
    <n v="0.15"/>
    <n v="3331.5500000000129"/>
  </r>
  <r>
    <d v="2024-10-11T00:00:00"/>
    <x v="1"/>
    <s v="827499972"/>
    <s v="207  "/>
    <n v="35"/>
    <n v="0"/>
    <n v="3366.5500000000129"/>
  </r>
  <r>
    <d v="2024-10-11T00:00:00"/>
    <x v="2"/>
    <s v=" "/>
    <s v="200  "/>
    <n v="0"/>
    <n v="10"/>
    <n v="3356.5500000000129"/>
  </r>
  <r>
    <d v="2024-10-11T00:00:00"/>
    <x v="3"/>
    <s v=" "/>
    <s v="200  "/>
    <n v="0"/>
    <n v="2.1"/>
    <n v="3354.450000000013"/>
  </r>
  <r>
    <d v="2024-10-11T00:00:00"/>
    <x v="4"/>
    <s v=" "/>
    <s v="200  "/>
    <n v="0"/>
    <n v="0.21"/>
    <n v="3354.240000000013"/>
  </r>
  <r>
    <d v="2024-10-11T00:00:00"/>
    <x v="5"/>
    <s v=" "/>
    <s v="811  "/>
    <n v="0"/>
    <n v="0.18"/>
    <n v="3354.0600000000131"/>
  </r>
  <r>
    <d v="2024-10-11T00:00:00"/>
    <x v="7"/>
    <s v=" "/>
    <s v="200  "/>
    <n v="0"/>
    <n v="7.0000000000000007E-2"/>
    <n v="3353.990000000013"/>
  </r>
  <r>
    <d v="2024-10-12T00:00:00"/>
    <x v="1"/>
    <s v="839035290"/>
    <s v="207  "/>
    <n v="35"/>
    <n v="0"/>
    <n v="3388.990000000013"/>
  </r>
  <r>
    <d v="2024-10-12T00:00:00"/>
    <x v="2"/>
    <s v=" "/>
    <s v="200  "/>
    <n v="0"/>
    <n v="10"/>
    <n v="3378.990000000013"/>
  </r>
  <r>
    <d v="2024-10-12T00:00:00"/>
    <x v="3"/>
    <s v=" "/>
    <s v="200  "/>
    <n v="0"/>
    <n v="2.1"/>
    <n v="3376.8900000000131"/>
  </r>
  <r>
    <d v="2024-10-12T00:00:00"/>
    <x v="4"/>
    <s v=" "/>
    <s v="200  "/>
    <n v="0"/>
    <n v="0.21"/>
    <n v="3376.680000000013"/>
  </r>
  <r>
    <d v="2024-10-12T00:00:00"/>
    <x v="5"/>
    <s v=" "/>
    <s v="811  "/>
    <n v="0"/>
    <n v="0.18"/>
    <n v="3376.5000000000132"/>
  </r>
  <r>
    <d v="2024-10-12T00:00:00"/>
    <x v="7"/>
    <s v=" "/>
    <s v="200  "/>
    <n v="0"/>
    <n v="7.0000000000000007E-2"/>
    <n v="3376.430000000013"/>
  </r>
  <r>
    <d v="2024-10-13T00:00:00"/>
    <x v="1"/>
    <s v="850363870"/>
    <s v="207  "/>
    <n v="35"/>
    <n v="0"/>
    <n v="3411.430000000013"/>
  </r>
  <r>
    <d v="2024-10-13T00:00:00"/>
    <x v="1"/>
    <s v="847077778"/>
    <s v="202  "/>
    <n v="2107.3200000000002"/>
    <n v="0"/>
    <n v="5518.7500000000127"/>
  </r>
  <r>
    <d v="2024-10-13T00:00:00"/>
    <x v="1"/>
    <s v="847088825"/>
    <s v="202  "/>
    <n v="2660.29"/>
    <n v="0"/>
    <n v="8179.0400000000127"/>
  </r>
  <r>
    <d v="2024-10-13T00:00:00"/>
    <x v="8"/>
    <s v="15856498"/>
    <s v="200  "/>
    <n v="0"/>
    <n v="7000"/>
    <n v="1179.0400000000127"/>
  </r>
  <r>
    <d v="2024-10-13T00:00:00"/>
    <x v="2"/>
    <s v=" "/>
    <s v="200  "/>
    <n v="0"/>
    <n v="30"/>
    <n v="1149.0400000000127"/>
  </r>
  <r>
    <d v="2024-10-13T00:00:00"/>
    <x v="4"/>
    <s v=" "/>
    <s v="200  "/>
    <n v="0"/>
    <n v="28.81"/>
    <n v="1120.2300000000128"/>
  </r>
  <r>
    <d v="2024-10-13T00:00:00"/>
    <x v="5"/>
    <s v=" "/>
    <s v="811  "/>
    <n v="0"/>
    <n v="24.02"/>
    <n v="1096.2100000000128"/>
  </r>
  <r>
    <d v="2024-10-13T00:00:00"/>
    <x v="9"/>
    <s v="10531013"/>
    <s v="200  "/>
    <n v="0"/>
    <n v="6.6"/>
    <n v="1089.6100000000129"/>
  </r>
  <r>
    <d v="2024-10-13T00:00:00"/>
    <x v="3"/>
    <s v=" "/>
    <s v="200  "/>
    <n v="0"/>
    <n v="6.3"/>
    <n v="1083.3100000000129"/>
  </r>
  <r>
    <d v="2024-10-13T00:00:00"/>
    <x v="10"/>
    <s v="10531013"/>
    <s v="200  "/>
    <n v="0"/>
    <n v="1.39"/>
    <n v="1081.9200000000128"/>
  </r>
  <r>
    <d v="2024-10-13T00:00:00"/>
    <x v="7"/>
    <s v=" "/>
    <s v="200  "/>
    <n v="0"/>
    <n v="0.41"/>
    <n v="1081.5100000000127"/>
  </r>
  <r>
    <d v="2024-10-17T00:00:00"/>
    <x v="1"/>
    <s v="860566729"/>
    <s v="207  "/>
    <n v="190"/>
    <n v="0"/>
    <n v="1271.5100000000127"/>
  </r>
  <r>
    <d v="2024-10-17T00:00:00"/>
    <x v="1"/>
    <s v="863775537"/>
    <s v="204  "/>
    <n v="300"/>
    <n v="0"/>
    <n v="1571.5100000000127"/>
  </r>
  <r>
    <d v="2024-10-17T00:00:00"/>
    <x v="2"/>
    <s v=" "/>
    <s v="200  "/>
    <n v="0"/>
    <n v="20"/>
    <n v="1551.5100000000127"/>
  </r>
  <r>
    <d v="2024-10-17T00:00:00"/>
    <x v="3"/>
    <s v=" "/>
    <s v="200  "/>
    <n v="0"/>
    <n v="4.2"/>
    <n v="1547.3100000000127"/>
  </r>
  <r>
    <d v="2024-10-17T00:00:00"/>
    <x v="4"/>
    <s v=" "/>
    <s v="200  "/>
    <n v="0"/>
    <n v="2.94"/>
    <n v="1544.3700000000126"/>
  </r>
  <r>
    <d v="2024-10-17T00:00:00"/>
    <x v="5"/>
    <s v=" "/>
    <s v="811  "/>
    <n v="0"/>
    <n v="2.4500000000000002"/>
    <n v="1541.9200000000126"/>
  </r>
  <r>
    <d v="2024-10-17T00:00:00"/>
    <x v="7"/>
    <s v=" "/>
    <s v="200  "/>
    <n v="0"/>
    <n v="0.16"/>
    <n v="1541.7600000000125"/>
  </r>
  <r>
    <d v="2024-10-18T00:00:00"/>
    <x v="1"/>
    <s v="874671196"/>
    <s v="207  "/>
    <n v="50"/>
    <n v="0"/>
    <n v="1591.7600000000125"/>
  </r>
  <r>
    <d v="2024-10-18T00:00:00"/>
    <x v="2"/>
    <s v=" "/>
    <s v="200  "/>
    <n v="0"/>
    <n v="10"/>
    <n v="1581.7600000000125"/>
  </r>
  <r>
    <d v="2024-10-18T00:00:00"/>
    <x v="3"/>
    <s v=" "/>
    <s v="200  "/>
    <n v="0"/>
    <n v="2.1"/>
    <n v="1579.6600000000126"/>
  </r>
  <r>
    <d v="2024-10-18T00:00:00"/>
    <x v="4"/>
    <s v=" "/>
    <s v="200  "/>
    <n v="0"/>
    <n v="0.3"/>
    <n v="1579.3600000000126"/>
  </r>
  <r>
    <d v="2024-10-18T00:00:00"/>
    <x v="5"/>
    <s v=" "/>
    <s v="811  "/>
    <n v="0"/>
    <n v="0.25"/>
    <n v="1579.1100000000126"/>
  </r>
  <r>
    <d v="2024-10-18T00:00:00"/>
    <x v="7"/>
    <s v=" "/>
    <s v="200  "/>
    <n v="0"/>
    <n v="7.0000000000000007E-2"/>
    <n v="1579.0400000000127"/>
  </r>
  <r>
    <d v="2024-10-19T00:00:00"/>
    <x v="1"/>
    <s v="884831256"/>
    <s v="207  "/>
    <n v="30"/>
    <n v="0"/>
    <n v="1609.0400000000127"/>
  </r>
  <r>
    <d v="2024-10-19T00:00:00"/>
    <x v="2"/>
    <s v=" "/>
    <s v="200  "/>
    <n v="0"/>
    <n v="10"/>
    <n v="1599.0400000000127"/>
  </r>
  <r>
    <d v="2024-10-19T00:00:00"/>
    <x v="3"/>
    <s v=" "/>
    <s v="200  "/>
    <n v="0"/>
    <n v="2.1"/>
    <n v="1596.9400000000128"/>
  </r>
  <r>
    <d v="2024-10-19T00:00:00"/>
    <x v="4"/>
    <s v=" "/>
    <s v="200  "/>
    <n v="0"/>
    <n v="0.18"/>
    <n v="1596.7600000000127"/>
  </r>
  <r>
    <d v="2024-10-19T00:00:00"/>
    <x v="5"/>
    <s v=" "/>
    <s v="811  "/>
    <n v="0"/>
    <n v="0.15"/>
    <n v="1596.6100000000126"/>
  </r>
  <r>
    <d v="2024-10-19T00:00:00"/>
    <x v="7"/>
    <s v=" "/>
    <s v="200  "/>
    <n v="0"/>
    <n v="7.0000000000000007E-2"/>
    <n v="1596.5400000000127"/>
  </r>
  <r>
    <d v="2024-10-20T00:00:00"/>
    <x v="1"/>
    <s v="895270176"/>
    <s v="207  "/>
    <n v="30"/>
    <n v="0"/>
    <n v="1626.5400000000127"/>
  </r>
  <r>
    <d v="2024-10-20T00:00:00"/>
    <x v="2"/>
    <s v=" "/>
    <s v="200  "/>
    <n v="0"/>
    <n v="10"/>
    <n v="1616.5400000000127"/>
  </r>
  <r>
    <d v="2024-10-20T00:00:00"/>
    <x v="3"/>
    <s v=" "/>
    <s v="200  "/>
    <n v="0"/>
    <n v="2.1"/>
    <n v="1614.4400000000128"/>
  </r>
  <r>
    <d v="2024-10-20T00:00:00"/>
    <x v="4"/>
    <s v=" "/>
    <s v="200  "/>
    <n v="0"/>
    <n v="0.18"/>
    <n v="1614.2600000000127"/>
  </r>
  <r>
    <d v="2024-10-20T00:00:00"/>
    <x v="5"/>
    <s v=" "/>
    <s v="811  "/>
    <n v="0"/>
    <n v="0.15"/>
    <n v="1614.1100000000126"/>
  </r>
  <r>
    <d v="2024-10-20T00:00:00"/>
    <x v="7"/>
    <s v=" "/>
    <s v="200  "/>
    <n v="0"/>
    <n v="7.0000000000000007E-2"/>
    <n v="1614.0400000000127"/>
  </r>
  <r>
    <d v="2024-10-23T00:00:00"/>
    <x v="1"/>
    <s v="907077841"/>
    <s v="207  "/>
    <n v="130"/>
    <n v="0"/>
    <n v="1744.0400000000127"/>
  </r>
  <r>
    <d v="2024-10-23T00:00:00"/>
    <x v="1"/>
    <s v="908402003"/>
    <s v="204  "/>
    <n v="300"/>
    <n v="0"/>
    <n v="2044.0400000000127"/>
  </r>
  <r>
    <d v="2024-10-23T00:00:00"/>
    <x v="2"/>
    <s v=" "/>
    <s v="200  "/>
    <n v="0"/>
    <n v="20"/>
    <n v="2024.0400000000127"/>
  </r>
  <r>
    <d v="2024-10-23T00:00:00"/>
    <x v="3"/>
    <s v=" "/>
    <s v="200  "/>
    <n v="0"/>
    <n v="4.2"/>
    <n v="2019.8400000000127"/>
  </r>
  <r>
    <d v="2024-10-23T00:00:00"/>
    <x v="4"/>
    <s v=" "/>
    <s v="200  "/>
    <n v="0"/>
    <n v="2.58"/>
    <n v="2017.2600000000127"/>
  </r>
  <r>
    <d v="2024-10-23T00:00:00"/>
    <x v="5"/>
    <s v=" "/>
    <s v="811  "/>
    <n v="0"/>
    <n v="2.15"/>
    <n v="2015.1100000000126"/>
  </r>
  <r>
    <d v="2024-10-23T00:00:00"/>
    <x v="7"/>
    <s v=" "/>
    <s v="200  "/>
    <n v="0"/>
    <n v="0.16"/>
    <n v="2014.9500000000126"/>
  </r>
  <r>
    <d v="2024-10-24T00:00:00"/>
    <x v="1"/>
    <s v="918626055"/>
    <s v="207  "/>
    <n v="30"/>
    <n v="0"/>
    <n v="2044.9500000000126"/>
  </r>
  <r>
    <d v="2024-10-24T00:00:00"/>
    <x v="2"/>
    <s v=" "/>
    <s v="200  "/>
    <n v="0"/>
    <n v="10"/>
    <n v="2034.9500000000126"/>
  </r>
  <r>
    <d v="2024-10-24T00:00:00"/>
    <x v="3"/>
    <s v=" "/>
    <s v="200  "/>
    <n v="0"/>
    <n v="2.1"/>
    <n v="2032.8500000000126"/>
  </r>
  <r>
    <d v="2024-10-24T00:00:00"/>
    <x v="4"/>
    <s v=" "/>
    <s v="200  "/>
    <n v="0"/>
    <n v="0.18"/>
    <n v="2032.6700000000126"/>
  </r>
  <r>
    <d v="2024-10-24T00:00:00"/>
    <x v="5"/>
    <s v=" "/>
    <s v="811  "/>
    <n v="0"/>
    <n v="0.15"/>
    <n v="2032.5200000000125"/>
  </r>
  <r>
    <d v="2024-10-24T00:00:00"/>
    <x v="7"/>
    <s v=" "/>
    <s v="200  "/>
    <n v="0"/>
    <n v="7.0000000000000007E-2"/>
    <n v="2032.4500000000126"/>
  </r>
  <r>
    <d v="2024-10-25T00:00:00"/>
    <x v="1"/>
    <s v="928521962"/>
    <s v="207  "/>
    <n v="45"/>
    <n v="0"/>
    <n v="2077.4500000000126"/>
  </r>
  <r>
    <d v="2024-10-25T00:00:00"/>
    <x v="2"/>
    <s v=" "/>
    <s v="200  "/>
    <n v="0"/>
    <n v="10"/>
    <n v="2067.4500000000126"/>
  </r>
  <r>
    <d v="2024-10-25T00:00:00"/>
    <x v="3"/>
    <s v=" "/>
    <s v="200  "/>
    <n v="0"/>
    <n v="2.1"/>
    <n v="2065.3500000000126"/>
  </r>
  <r>
    <d v="2024-10-25T00:00:00"/>
    <x v="4"/>
    <s v=" "/>
    <s v="200  "/>
    <n v="0"/>
    <n v="0.27"/>
    <n v="2065.0800000000127"/>
  </r>
  <r>
    <d v="2024-10-25T00:00:00"/>
    <x v="5"/>
    <s v=" "/>
    <s v="811  "/>
    <n v="0"/>
    <n v="0.23"/>
    <n v="2064.8500000000126"/>
  </r>
  <r>
    <d v="2024-10-25T00:00:00"/>
    <x v="7"/>
    <s v=" "/>
    <s v="200  "/>
    <n v="0"/>
    <n v="7.0000000000000007E-2"/>
    <n v="2064.7800000000125"/>
  </r>
  <r>
    <d v="2024-10-30T00:00:00"/>
    <x v="11"/>
    <s v=" "/>
    <s v="200  "/>
    <n v="0"/>
    <n v="885"/>
    <n v="1179.7800000000125"/>
  </r>
  <r>
    <d v="2024-10-30T00:00:00"/>
    <x v="10"/>
    <s v=" "/>
    <s v="200  "/>
    <n v="0"/>
    <n v="185.85"/>
    <n v="993.93000000001246"/>
  </r>
  <r>
    <d v="2024-10-30T00:00:00"/>
    <x v="7"/>
    <s v=" "/>
    <s v="200  "/>
    <n v="0"/>
    <n v="6.43"/>
    <n v="987.50000000001251"/>
  </r>
  <r>
    <d v="2024-11-07T00:00:00"/>
    <x v="1"/>
    <s v="1022086848"/>
    <s v="204  "/>
    <n v="300"/>
    <n v="0"/>
    <n v="1287.5000000000125"/>
  </r>
  <r>
    <d v="2024-11-07T00:00:00"/>
    <x v="2"/>
    <s v=" "/>
    <s v="200  "/>
    <n v="0"/>
    <n v="10"/>
    <n v="1277.5000000000125"/>
  </r>
  <r>
    <d v="2024-11-07T00:00:00"/>
    <x v="3"/>
    <s v=" "/>
    <s v="200  "/>
    <n v="0"/>
    <n v="2.1"/>
    <n v="1275.4000000000126"/>
  </r>
  <r>
    <d v="2024-11-07T00:00:00"/>
    <x v="4"/>
    <s v=" "/>
    <s v="200  "/>
    <n v="0"/>
    <n v="1.8"/>
    <n v="1273.6000000000126"/>
  </r>
  <r>
    <d v="2024-11-07T00:00:00"/>
    <x v="5"/>
    <s v=" "/>
    <s v="811  "/>
    <n v="0"/>
    <n v="1.8"/>
    <n v="1271.8000000000127"/>
  </r>
  <r>
    <d v="2024-11-07T00:00:00"/>
    <x v="6"/>
    <s v=" "/>
    <s v="140  "/>
    <n v="0"/>
    <n v="0.09"/>
    <n v="1271.7100000000128"/>
  </r>
  <r>
    <d v="2024-11-07T00:00:00"/>
    <x v="7"/>
    <s v=" "/>
    <s v="200  "/>
    <n v="0"/>
    <n v="0.08"/>
    <n v="1271.6300000000128"/>
  </r>
  <r>
    <d v="2024-11-13T00:00:00"/>
    <x v="1"/>
    <s v="1073264048"/>
    <s v="207  "/>
    <n v="183"/>
    <n v="0"/>
    <n v="1454.6300000000128"/>
  </r>
  <r>
    <d v="2024-11-13T00:00:00"/>
    <x v="1"/>
    <s v="1072821609"/>
    <s v="204  "/>
    <n v="300"/>
    <n v="0"/>
    <n v="1754.6300000000128"/>
  </r>
  <r>
    <d v="2024-11-13T00:00:00"/>
    <x v="2"/>
    <s v=" "/>
    <s v="200  "/>
    <n v="0"/>
    <n v="20"/>
    <n v="1734.6300000000128"/>
  </r>
  <r>
    <d v="2024-11-13T00:00:00"/>
    <x v="3"/>
    <s v=" "/>
    <s v="200  "/>
    <n v="0"/>
    <n v="4.2"/>
    <n v="1730.4300000000128"/>
  </r>
  <r>
    <d v="2024-11-13T00:00:00"/>
    <x v="5"/>
    <s v=" "/>
    <s v="811  "/>
    <n v="0"/>
    <n v="2.9"/>
    <n v="1727.5300000000127"/>
  </r>
  <r>
    <d v="2024-11-13T00:00:00"/>
    <x v="4"/>
    <s v=" "/>
    <s v="200  "/>
    <n v="0"/>
    <n v="2.9"/>
    <n v="1724.6300000000126"/>
  </r>
  <r>
    <d v="2024-11-13T00:00:00"/>
    <x v="7"/>
    <s v=" "/>
    <s v="200  "/>
    <n v="0"/>
    <n v="0.17"/>
    <n v="1724.4600000000125"/>
  </r>
  <r>
    <d v="2024-11-13T00:00:00"/>
    <x v="6"/>
    <s v=" "/>
    <s v="140  "/>
    <n v="0"/>
    <n v="0.14000000000000001"/>
    <n v="1724.3200000000124"/>
  </r>
  <r>
    <d v="2024-11-21T00:00:00"/>
    <x v="1"/>
    <s v="1129465471"/>
    <s v="207  "/>
    <n v="184"/>
    <n v="0"/>
    <n v="1908.3200000000124"/>
  </r>
  <r>
    <d v="2024-11-21T00:00:00"/>
    <x v="1"/>
    <s v="1130387471"/>
    <s v="204  "/>
    <n v="300"/>
    <n v="0"/>
    <n v="2208.3200000000124"/>
  </r>
  <r>
    <d v="2024-11-21T00:00:00"/>
    <x v="2"/>
    <s v=" "/>
    <s v="200  "/>
    <n v="0"/>
    <n v="20"/>
    <n v="2188.3200000000124"/>
  </r>
  <r>
    <d v="2024-11-21T00:00:00"/>
    <x v="3"/>
    <s v=" "/>
    <s v="200  "/>
    <n v="0"/>
    <n v="4.2"/>
    <n v="2184.1200000000126"/>
  </r>
  <r>
    <d v="2024-11-21T00:00:00"/>
    <x v="4"/>
    <s v=" "/>
    <s v="200  "/>
    <n v="0"/>
    <n v="2.9"/>
    <n v="2181.2200000000125"/>
  </r>
  <r>
    <d v="2024-11-21T00:00:00"/>
    <x v="5"/>
    <s v=" "/>
    <s v="811  "/>
    <n v="0"/>
    <n v="2.9"/>
    <n v="2178.3200000000124"/>
  </r>
  <r>
    <d v="2024-11-21T00:00:00"/>
    <x v="7"/>
    <s v=" "/>
    <s v="200  "/>
    <n v="0"/>
    <n v="0.17"/>
    <n v="2178.1500000000124"/>
  </r>
  <r>
    <d v="2024-11-21T00:00:00"/>
    <x v="6"/>
    <s v=" "/>
    <s v="140  "/>
    <n v="0"/>
    <n v="0.15"/>
    <n v="2178.0000000000123"/>
  </r>
  <r>
    <d v="2024-11-22T00:00:00"/>
    <x v="16"/>
    <s v="1383157978"/>
    <s v="207  "/>
    <n v="35"/>
    <n v="0"/>
    <n v="2213.0000000000123"/>
  </r>
  <r>
    <d v="2024-11-22T00:00:00"/>
    <x v="2"/>
    <s v="1383157978"/>
    <s v="207  "/>
    <n v="0"/>
    <n v="18"/>
    <n v="2195.0000000000123"/>
  </r>
  <r>
    <d v="2024-11-22T00:00:00"/>
    <x v="10"/>
    <s v="1383157978"/>
    <s v="207  "/>
    <n v="0"/>
    <n v="3.78"/>
    <n v="2191.2200000000121"/>
  </r>
  <r>
    <d v="2024-11-22T00:00:00"/>
    <x v="5"/>
    <s v=" "/>
    <s v="811  "/>
    <n v="0"/>
    <n v="0.21"/>
    <n v="2191.010000000012"/>
  </r>
  <r>
    <d v="2024-11-22T00:00:00"/>
    <x v="4"/>
    <s v=" "/>
    <s v="200  "/>
    <n v="0"/>
    <n v="0.21"/>
    <n v="2190.800000000012"/>
  </r>
  <r>
    <d v="2024-11-22T00:00:00"/>
    <x v="7"/>
    <s v=" "/>
    <s v="200  "/>
    <n v="0"/>
    <n v="0.13"/>
    <n v="2190.6700000000119"/>
  </r>
  <r>
    <d v="2024-11-22T00:00:00"/>
    <x v="6"/>
    <s v=" "/>
    <s v="140  "/>
    <n v="0"/>
    <n v="0.01"/>
    <n v="2190.6600000000117"/>
  </r>
  <r>
    <d v="2024-11-23T00:00:00"/>
    <x v="16"/>
    <s v="1418704731"/>
    <s v="207  "/>
    <n v="35"/>
    <n v="0"/>
    <n v="2225.6600000000117"/>
  </r>
  <r>
    <d v="2024-11-23T00:00:00"/>
    <x v="2"/>
    <s v="1418704731"/>
    <s v="207  "/>
    <n v="0"/>
    <n v="18"/>
    <n v="2207.6600000000117"/>
  </r>
  <r>
    <d v="2024-11-23T00:00:00"/>
    <x v="10"/>
    <s v="1418704731"/>
    <s v="207  "/>
    <n v="0"/>
    <n v="3.78"/>
    <n v="2203.8800000000115"/>
  </r>
  <r>
    <d v="2024-11-23T00:00:00"/>
    <x v="5"/>
    <s v=" "/>
    <s v="811  "/>
    <n v="0"/>
    <n v="0.21"/>
    <n v="2203.6700000000114"/>
  </r>
  <r>
    <d v="2024-11-23T00:00:00"/>
    <x v="4"/>
    <s v=" "/>
    <s v="200  "/>
    <n v="0"/>
    <n v="0.21"/>
    <n v="2203.4600000000114"/>
  </r>
  <r>
    <d v="2024-11-23T00:00:00"/>
    <x v="7"/>
    <s v=" "/>
    <s v="200  "/>
    <n v="0"/>
    <n v="0.13"/>
    <n v="2203.3300000000113"/>
  </r>
  <r>
    <d v="2024-11-23T00:00:00"/>
    <x v="6"/>
    <s v=" "/>
    <s v="140  "/>
    <n v="0"/>
    <n v="0.01"/>
    <n v="2203.3200000000111"/>
  </r>
  <r>
    <d v="2024-11-24T00:00:00"/>
    <x v="16"/>
    <s v="1451281203"/>
    <s v="207  "/>
    <n v="40"/>
    <n v="0"/>
    <n v="2243.3200000000111"/>
  </r>
  <r>
    <d v="2024-11-24T00:00:00"/>
    <x v="2"/>
    <s v="1451281203"/>
    <s v="207  "/>
    <n v="0"/>
    <n v="18"/>
    <n v="2225.3200000000111"/>
  </r>
  <r>
    <d v="2024-11-24T00:00:00"/>
    <x v="10"/>
    <s v="1451281203"/>
    <s v="207  "/>
    <n v="0"/>
    <n v="3.78"/>
    <n v="2221.5400000000109"/>
  </r>
  <r>
    <d v="2024-11-24T00:00:00"/>
    <x v="5"/>
    <s v=" "/>
    <s v="811  "/>
    <n v="0"/>
    <n v="0.24"/>
    <n v="2221.3000000000111"/>
  </r>
  <r>
    <d v="2024-11-24T00:00:00"/>
    <x v="4"/>
    <s v=" "/>
    <s v="200  "/>
    <n v="0"/>
    <n v="0.24"/>
    <n v="2221.0600000000113"/>
  </r>
  <r>
    <d v="2024-11-24T00:00:00"/>
    <x v="7"/>
    <s v=" "/>
    <s v="200  "/>
    <n v="0"/>
    <n v="0.13"/>
    <n v="2220.9300000000112"/>
  </r>
  <r>
    <d v="2024-11-24T00:00:00"/>
    <x v="6"/>
    <s v=" "/>
    <s v="140  "/>
    <n v="0"/>
    <n v="0.01"/>
    <n v="2220.920000000011"/>
  </r>
  <r>
    <d v="2024-11-27T00:00:00"/>
    <x v="1"/>
    <s v="1175558603"/>
    <s v="207  "/>
    <n v="100"/>
    <n v="0"/>
    <n v="2320.920000000011"/>
  </r>
  <r>
    <d v="2024-11-27T00:00:00"/>
    <x v="1"/>
    <s v="1174987449"/>
    <s v="204  "/>
    <n v="300"/>
    <n v="0"/>
    <n v="2620.920000000011"/>
  </r>
  <r>
    <d v="2024-11-27T00:00:00"/>
    <x v="2"/>
    <s v=" "/>
    <s v="200  "/>
    <n v="0"/>
    <n v="20"/>
    <n v="2600.920000000011"/>
  </r>
  <r>
    <d v="2024-11-27T00:00:00"/>
    <x v="3"/>
    <s v=" "/>
    <s v="200  "/>
    <n v="0"/>
    <n v="4.2"/>
    <n v="2596.7200000000112"/>
  </r>
  <r>
    <d v="2024-11-27T00:00:00"/>
    <x v="5"/>
    <s v=" "/>
    <s v="811  "/>
    <n v="0"/>
    <n v="2.4"/>
    <n v="2594.3200000000111"/>
  </r>
  <r>
    <d v="2024-11-27T00:00:00"/>
    <x v="4"/>
    <s v=" "/>
    <s v="200  "/>
    <n v="0"/>
    <n v="2.4"/>
    <n v="2591.920000000011"/>
  </r>
  <r>
    <d v="2024-11-27T00:00:00"/>
    <x v="7"/>
    <s v=" "/>
    <s v="200  "/>
    <n v="0"/>
    <n v="0.16"/>
    <n v="2591.7600000000111"/>
  </r>
  <r>
    <d v="2024-11-27T00:00:00"/>
    <x v="6"/>
    <s v=" "/>
    <s v="140  "/>
    <n v="0"/>
    <n v="0.12"/>
    <n v="2591.6400000000112"/>
  </r>
  <r>
    <d v="2024-11-29T00:00:00"/>
    <x v="16"/>
    <s v="1561530146"/>
    <s v="207  "/>
    <n v="55"/>
    <n v="0"/>
    <n v="2646.6400000000112"/>
  </r>
  <r>
    <d v="2024-11-29T00:00:00"/>
    <x v="1"/>
    <s v="1197622156"/>
    <s v="101  "/>
    <n v="189.32"/>
    <n v="0"/>
    <n v="2835.9600000000114"/>
  </r>
  <r>
    <d v="2024-11-29T00:00:00"/>
    <x v="1"/>
    <s v="1197640900"/>
    <s v="101  "/>
    <n v="189.32"/>
    <n v="0"/>
    <n v="3025.2800000000116"/>
  </r>
  <r>
    <d v="2024-11-29T00:00:00"/>
    <x v="11"/>
    <s v=" "/>
    <s v="200  "/>
    <n v="0"/>
    <n v="885"/>
    <n v="2140.2800000000116"/>
  </r>
  <r>
    <d v="2024-11-29T00:00:00"/>
    <x v="10"/>
    <s v=" "/>
    <s v="200  "/>
    <n v="0"/>
    <n v="185.85"/>
    <n v="1954.4300000000117"/>
  </r>
  <r>
    <d v="2024-11-29T00:00:00"/>
    <x v="2"/>
    <s v=" "/>
    <s v="200  "/>
    <n v="0"/>
    <n v="20"/>
    <n v="1934.4300000000117"/>
  </r>
  <r>
    <d v="2024-11-29T00:00:00"/>
    <x v="2"/>
    <s v="1561530146"/>
    <s v="207  "/>
    <n v="0"/>
    <n v="18"/>
    <n v="1916.4300000000117"/>
  </r>
  <r>
    <d v="2024-11-29T00:00:00"/>
    <x v="7"/>
    <s v=" "/>
    <s v="200  "/>
    <n v="0"/>
    <n v="6.73"/>
    <n v="1909.7000000000116"/>
  </r>
  <r>
    <d v="2024-11-29T00:00:00"/>
    <x v="3"/>
    <s v=" "/>
    <s v="200  "/>
    <n v="0"/>
    <n v="4.2"/>
    <n v="1905.5000000000116"/>
  </r>
  <r>
    <d v="2024-11-29T00:00:00"/>
    <x v="10"/>
    <s v="1561530146"/>
    <s v="207  "/>
    <n v="0"/>
    <n v="3.78"/>
    <n v="1901.7200000000116"/>
  </r>
  <r>
    <d v="2024-11-29T00:00:00"/>
    <x v="4"/>
    <s v=" "/>
    <s v="200  "/>
    <n v="0"/>
    <n v="2.61"/>
    <n v="1899.1100000000117"/>
  </r>
  <r>
    <d v="2024-11-29T00:00:00"/>
    <x v="5"/>
    <s v=" "/>
    <s v="811  "/>
    <n v="0"/>
    <n v="2.61"/>
    <n v="1896.5000000000118"/>
  </r>
  <r>
    <d v="2024-11-29T00:00:00"/>
    <x v="6"/>
    <s v=" "/>
    <s v="140  "/>
    <n v="0"/>
    <n v="0.14000000000000001"/>
    <n v="1896.3600000000117"/>
  </r>
  <r>
    <d v="2024-12-01T00:00:00"/>
    <x v="16"/>
    <s v="1626882791"/>
    <s v="207  "/>
    <n v="70"/>
    <n v="0"/>
    <n v="1966.3600000000117"/>
  </r>
  <r>
    <d v="2024-12-01T00:00:00"/>
    <x v="2"/>
    <s v="1626882791"/>
    <s v="207  "/>
    <n v="0"/>
    <n v="18"/>
    <n v="1948.3600000000117"/>
  </r>
  <r>
    <d v="2024-12-01T00:00:00"/>
    <x v="10"/>
    <s v="1626882791"/>
    <s v="207  "/>
    <n v="0"/>
    <n v="3.78"/>
    <n v="1944.5800000000118"/>
  </r>
  <r>
    <d v="2024-12-01T00:00:00"/>
    <x v="4"/>
    <s v=" "/>
    <s v="200  "/>
    <n v="0"/>
    <n v="0.42"/>
    <n v="1944.1600000000117"/>
  </r>
  <r>
    <d v="2024-12-01T00:00:00"/>
    <x v="5"/>
    <s v=" "/>
    <s v="811  "/>
    <n v="0"/>
    <n v="0.42"/>
    <n v="1943.7400000000116"/>
  </r>
  <r>
    <d v="2024-12-01T00:00:00"/>
    <x v="7"/>
    <s v=" "/>
    <s v="200  "/>
    <n v="0"/>
    <n v="0.13"/>
    <n v="1943.6100000000115"/>
  </r>
  <r>
    <d v="2024-12-01T00:00:00"/>
    <x v="6"/>
    <s v=" "/>
    <s v="140  "/>
    <n v="0"/>
    <n v="0.02"/>
    <n v="1943.5900000000115"/>
  </r>
  <r>
    <d v="2024-12-04T00:00:00"/>
    <x v="1"/>
    <s v="1236761160"/>
    <s v="207  "/>
    <n v="146"/>
    <n v="0"/>
    <n v="2089.5900000000115"/>
  </r>
  <r>
    <d v="2024-12-04T00:00:00"/>
    <x v="1"/>
    <s v="1237324325"/>
    <s v="204  "/>
    <n v="300"/>
    <n v="0"/>
    <n v="2389.5900000000115"/>
  </r>
  <r>
    <d v="2024-12-04T00:00:00"/>
    <x v="2"/>
    <s v=" "/>
    <s v="200  "/>
    <n v="0"/>
    <n v="20"/>
    <n v="2369.5900000000115"/>
  </r>
  <r>
    <d v="2024-12-04T00:00:00"/>
    <x v="3"/>
    <s v=" "/>
    <s v="200  "/>
    <n v="0"/>
    <n v="4.2"/>
    <n v="2365.3900000000117"/>
  </r>
  <r>
    <d v="2024-12-04T00:00:00"/>
    <x v="4"/>
    <s v=" "/>
    <s v="200  "/>
    <n v="0"/>
    <n v="2.68"/>
    <n v="2362.7100000000119"/>
  </r>
  <r>
    <d v="2024-12-04T00:00:00"/>
    <x v="5"/>
    <s v=" "/>
    <s v="811  "/>
    <n v="0"/>
    <n v="2.68"/>
    <n v="2360.030000000012"/>
  </r>
  <r>
    <d v="2024-12-04T00:00:00"/>
    <x v="7"/>
    <s v=" "/>
    <s v="200  "/>
    <n v="0"/>
    <n v="0.17"/>
    <n v="2359.860000000012"/>
  </r>
  <r>
    <d v="2024-12-04T00:00:00"/>
    <x v="6"/>
    <s v=" "/>
    <s v="140  "/>
    <n v="0"/>
    <n v="0.13"/>
    <n v="2359.7300000000118"/>
  </r>
  <r>
    <d v="2024-12-05T00:00:00"/>
    <x v="16"/>
    <s v="1723062573"/>
    <s v="207  "/>
    <n v="25"/>
    <n v="0"/>
    <n v="2384.7300000000118"/>
  </r>
  <r>
    <d v="2024-12-05T00:00:00"/>
    <x v="2"/>
    <s v="1723062573"/>
    <s v="207  "/>
    <n v="0"/>
    <n v="18"/>
    <n v="2366.7300000000118"/>
  </r>
  <r>
    <d v="2024-12-05T00:00:00"/>
    <x v="10"/>
    <s v="1723062573"/>
    <s v="207  "/>
    <n v="0"/>
    <n v="3.78"/>
    <n v="2362.9500000000116"/>
  </r>
  <r>
    <d v="2024-12-05T00:00:00"/>
    <x v="5"/>
    <s v=" "/>
    <s v="811  "/>
    <n v="0"/>
    <n v="0.15"/>
    <n v="2362.8000000000116"/>
  </r>
  <r>
    <d v="2024-12-05T00:00:00"/>
    <x v="4"/>
    <s v=" "/>
    <s v="200  "/>
    <n v="0"/>
    <n v="0.15"/>
    <n v="2362.6500000000115"/>
  </r>
  <r>
    <d v="2024-12-05T00:00:00"/>
    <x v="7"/>
    <s v=" "/>
    <s v="200  "/>
    <n v="0"/>
    <n v="0.13"/>
    <n v="2362.5200000000114"/>
  </r>
  <r>
    <d v="2024-12-05T00:00:00"/>
    <x v="6"/>
    <s v=" "/>
    <s v="140  "/>
    <n v="0"/>
    <n v="0.01"/>
    <n v="2362.5100000000111"/>
  </r>
  <r>
    <d v="2024-12-06T00:00:00"/>
    <x v="1"/>
    <s v="1264135436"/>
    <s v="101  "/>
    <n v="134.83000000000001"/>
    <n v="0"/>
    <n v="2497.3400000000111"/>
  </r>
  <r>
    <d v="2024-12-06T00:00:00"/>
    <x v="1"/>
    <s v="1264115182"/>
    <s v="101  "/>
    <n v="134.83000000000001"/>
    <n v="0"/>
    <n v="2632.170000000011"/>
  </r>
  <r>
    <d v="2024-12-06T00:00:00"/>
    <x v="2"/>
    <s v=" "/>
    <s v="200  "/>
    <n v="0"/>
    <n v="20"/>
    <n v="2612.170000000011"/>
  </r>
  <r>
    <d v="2024-12-06T00:00:00"/>
    <x v="3"/>
    <s v=" "/>
    <s v="200  "/>
    <n v="0"/>
    <n v="4.2"/>
    <n v="2607.9700000000112"/>
  </r>
  <r>
    <d v="2024-12-06T00:00:00"/>
    <x v="4"/>
    <s v=" "/>
    <s v="200  "/>
    <n v="0"/>
    <n v="1.62"/>
    <n v="2606.3500000000113"/>
  </r>
  <r>
    <d v="2024-12-06T00:00:00"/>
    <x v="5"/>
    <s v=" "/>
    <s v="811  "/>
    <n v="0"/>
    <n v="1.62"/>
    <n v="2604.7300000000114"/>
  </r>
  <r>
    <d v="2024-12-06T00:00:00"/>
    <x v="7"/>
    <s v=" "/>
    <s v="200  "/>
    <n v="0"/>
    <n v="0.16"/>
    <n v="2604.5700000000115"/>
  </r>
  <r>
    <d v="2024-12-06T00:00:00"/>
    <x v="6"/>
    <s v=" "/>
    <s v="140  "/>
    <n v="0"/>
    <n v="0.08"/>
    <n v="2604.4900000000116"/>
  </r>
  <r>
    <d v="2024-12-07T00:00:00"/>
    <x v="16"/>
    <s v="1802818254"/>
    <s v="207  "/>
    <n v="70"/>
    <n v="0"/>
    <n v="2674.4900000000116"/>
  </r>
  <r>
    <d v="2024-12-07T00:00:00"/>
    <x v="2"/>
    <s v="1802818254"/>
    <s v="207  "/>
    <n v="0"/>
    <n v="18"/>
    <n v="2656.4900000000116"/>
  </r>
  <r>
    <d v="2024-12-07T00:00:00"/>
    <x v="10"/>
    <s v="1802818254"/>
    <s v="207  "/>
    <n v="0"/>
    <n v="3.78"/>
    <n v="2652.7100000000114"/>
  </r>
  <r>
    <d v="2024-12-07T00:00:00"/>
    <x v="4"/>
    <s v=" "/>
    <s v="200  "/>
    <n v="0"/>
    <n v="0.42"/>
    <n v="2652.2900000000113"/>
  </r>
  <r>
    <d v="2024-12-07T00:00:00"/>
    <x v="5"/>
    <s v=" "/>
    <s v="811  "/>
    <n v="0"/>
    <n v="0.42"/>
    <n v="2651.8700000000113"/>
  </r>
  <r>
    <d v="2024-12-07T00:00:00"/>
    <x v="7"/>
    <s v=" "/>
    <s v="200  "/>
    <n v="0"/>
    <n v="0.13"/>
    <n v="2651.7400000000112"/>
  </r>
  <r>
    <d v="2024-12-07T00:00:00"/>
    <x v="6"/>
    <s v=" "/>
    <s v="140  "/>
    <n v="0"/>
    <n v="0.02"/>
    <n v="2651.7200000000112"/>
  </r>
  <r>
    <d v="2024-12-11T00:00:00"/>
    <x v="1"/>
    <s v="1296630170"/>
    <s v="207  "/>
    <n v="170"/>
    <n v="0"/>
    <n v="2821.7200000000112"/>
  </r>
  <r>
    <d v="2024-12-11T00:00:00"/>
    <x v="1"/>
    <s v="1296070646"/>
    <s v="204  "/>
    <n v="300"/>
    <n v="0"/>
    <n v="3121.7200000000112"/>
  </r>
  <r>
    <d v="2024-12-11T00:00:00"/>
    <x v="2"/>
    <s v=" "/>
    <s v="200  "/>
    <n v="0"/>
    <n v="20"/>
    <n v="3101.7200000000112"/>
  </r>
  <r>
    <d v="2024-12-11T00:00:00"/>
    <x v="3"/>
    <s v=" "/>
    <s v="200  "/>
    <n v="0"/>
    <n v="4.2"/>
    <n v="3097.5200000000114"/>
  </r>
  <r>
    <d v="2024-12-11T00:00:00"/>
    <x v="5"/>
    <s v=" "/>
    <s v="811  "/>
    <n v="0"/>
    <n v="2.82"/>
    <n v="3094.7000000000112"/>
  </r>
  <r>
    <d v="2024-12-11T00:00:00"/>
    <x v="4"/>
    <s v=" "/>
    <s v="200  "/>
    <n v="0"/>
    <n v="2.82"/>
    <n v="3091.880000000011"/>
  </r>
  <r>
    <d v="2024-12-11T00:00:00"/>
    <x v="7"/>
    <s v=" "/>
    <s v="200  "/>
    <n v="0"/>
    <n v="0.17"/>
    <n v="3091.710000000011"/>
  </r>
  <r>
    <d v="2024-12-11T00:00:00"/>
    <x v="6"/>
    <s v=" "/>
    <s v="140  "/>
    <n v="0"/>
    <n v="0.14000000000000001"/>
    <n v="3091.5700000000111"/>
  </r>
  <r>
    <d v="2024-12-13T00:00:00"/>
    <x v="1"/>
    <s v="1318726205"/>
    <s v="202  "/>
    <n v="51.57"/>
    <n v="0"/>
    <n v="3143.1400000000112"/>
  </r>
  <r>
    <d v="2024-12-13T00:00:00"/>
    <x v="1"/>
    <s v="1323018500"/>
    <s v="207  "/>
    <n v="70"/>
    <n v="0"/>
    <n v="3213.1400000000112"/>
  </r>
  <r>
    <d v="2024-12-13T00:00:00"/>
    <x v="2"/>
    <s v=" "/>
    <s v="200  "/>
    <n v="0"/>
    <n v="20"/>
    <n v="3193.1400000000112"/>
  </r>
  <r>
    <d v="2024-12-13T00:00:00"/>
    <x v="3"/>
    <s v=" "/>
    <s v="200  "/>
    <n v="0"/>
    <n v="4.2"/>
    <n v="3188.9400000000114"/>
  </r>
  <r>
    <d v="2024-12-13T00:00:00"/>
    <x v="5"/>
    <s v=" "/>
    <s v="811  "/>
    <n v="0"/>
    <n v="0.73"/>
    <n v="3188.2100000000114"/>
  </r>
  <r>
    <d v="2024-12-13T00:00:00"/>
    <x v="4"/>
    <s v=" "/>
    <s v="200  "/>
    <n v="0"/>
    <n v="0.73"/>
    <n v="3187.4800000000114"/>
  </r>
  <r>
    <d v="2024-12-13T00:00:00"/>
    <x v="7"/>
    <s v=" "/>
    <s v="200  "/>
    <n v="0"/>
    <n v="0.15"/>
    <n v="3187.3300000000113"/>
  </r>
  <r>
    <d v="2024-12-13T00:00:00"/>
    <x v="6"/>
    <s v=" "/>
    <s v="140  "/>
    <n v="0"/>
    <n v="0.04"/>
    <n v="3187.2900000000113"/>
  </r>
  <r>
    <d v="2024-12-14T00:00:00"/>
    <x v="1"/>
    <s v="1336779493"/>
    <s v="207  "/>
    <n v="35"/>
    <n v="0"/>
    <n v="3222.2900000000113"/>
  </r>
  <r>
    <d v="2024-12-14T00:00:00"/>
    <x v="1"/>
    <s v="1330948756"/>
    <s v="202  "/>
    <n v="120"/>
    <n v="0"/>
    <n v="3342.2900000000113"/>
  </r>
  <r>
    <d v="2024-12-14T00:00:00"/>
    <x v="2"/>
    <s v=" "/>
    <s v="200  "/>
    <n v="0"/>
    <n v="20"/>
    <n v="3322.2900000000113"/>
  </r>
  <r>
    <d v="2024-12-14T00:00:00"/>
    <x v="3"/>
    <s v=" "/>
    <s v="200  "/>
    <n v="0"/>
    <n v="4.2"/>
    <n v="3318.0900000000115"/>
  </r>
  <r>
    <d v="2024-12-14T00:00:00"/>
    <x v="4"/>
    <s v=" "/>
    <s v="200  "/>
    <n v="0"/>
    <n v="0.93"/>
    <n v="3317.1600000000117"/>
  </r>
  <r>
    <d v="2024-12-14T00:00:00"/>
    <x v="5"/>
    <s v=" "/>
    <s v="811  "/>
    <n v="0"/>
    <n v="0.93"/>
    <n v="3316.2300000000118"/>
  </r>
  <r>
    <d v="2024-12-14T00:00:00"/>
    <x v="7"/>
    <s v=" "/>
    <s v="200  "/>
    <n v="0"/>
    <n v="0.16"/>
    <n v="3316.070000000012"/>
  </r>
  <r>
    <d v="2024-12-14T00:00:00"/>
    <x v="6"/>
    <s v=" "/>
    <s v="140  "/>
    <n v="0"/>
    <n v="0.05"/>
    <n v="3316.0200000000118"/>
  </r>
  <r>
    <d v="2024-12-15T00:00:00"/>
    <x v="16"/>
    <s v="2010247596"/>
    <s v="207  "/>
    <n v="25"/>
    <n v="0"/>
    <n v="3341.0200000000118"/>
  </r>
  <r>
    <d v="2024-12-15T00:00:00"/>
    <x v="1"/>
    <s v="1345727720"/>
    <s v="202  "/>
    <n v="73.14"/>
    <n v="0"/>
    <n v="3414.1600000000117"/>
  </r>
  <r>
    <d v="2024-12-15T00:00:00"/>
    <x v="2"/>
    <s v="2010247596"/>
    <s v="207  "/>
    <n v="0"/>
    <n v="18"/>
    <n v="3396.1600000000117"/>
  </r>
  <r>
    <d v="2024-12-15T00:00:00"/>
    <x v="2"/>
    <s v=" "/>
    <s v="200  "/>
    <n v="0"/>
    <n v="10"/>
    <n v="3386.1600000000117"/>
  </r>
  <r>
    <d v="2024-12-15T00:00:00"/>
    <x v="10"/>
    <s v="2010247596"/>
    <s v="207  "/>
    <n v="0"/>
    <n v="3.78"/>
    <n v="3382.3800000000115"/>
  </r>
  <r>
    <d v="2024-12-15T00:00:00"/>
    <x v="3"/>
    <s v=" "/>
    <s v="200  "/>
    <n v="0"/>
    <n v="2.1"/>
    <n v="3380.2800000000116"/>
  </r>
  <r>
    <d v="2024-12-15T00:00:00"/>
    <x v="5"/>
    <s v=" "/>
    <s v="811  "/>
    <n v="0"/>
    <n v="0.59"/>
    <n v="3379.6900000000114"/>
  </r>
  <r>
    <d v="2024-12-15T00:00:00"/>
    <x v="4"/>
    <s v=" "/>
    <s v="200  "/>
    <n v="0"/>
    <n v="0.59"/>
    <n v="3379.1000000000113"/>
  </r>
  <r>
    <d v="2024-12-15T00:00:00"/>
    <x v="7"/>
    <s v=" "/>
    <s v="200  "/>
    <n v="0"/>
    <n v="0.2"/>
    <n v="3378.9000000000115"/>
  </r>
  <r>
    <d v="2024-12-15T00:00:00"/>
    <x v="6"/>
    <s v=" "/>
    <s v="140  "/>
    <n v="0"/>
    <n v="0.03"/>
    <n v="3378.8700000000113"/>
  </r>
  <r>
    <d v="2024-12-18T00:00:00"/>
    <x v="1"/>
    <s v="1365287627"/>
    <s v="207  "/>
    <n v="170"/>
    <n v="0"/>
    <n v="3548.8700000000113"/>
  </r>
  <r>
    <d v="2024-12-18T00:00:00"/>
    <x v="1"/>
    <s v="1363738896"/>
    <s v="204  "/>
    <n v="300"/>
    <n v="0"/>
    <n v="3848.8700000000113"/>
  </r>
  <r>
    <d v="2024-12-18T00:00:00"/>
    <x v="2"/>
    <s v=" "/>
    <s v="200  "/>
    <n v="0"/>
    <n v="20"/>
    <n v="3828.8700000000113"/>
  </r>
  <r>
    <d v="2024-12-18T00:00:00"/>
    <x v="3"/>
    <s v=" "/>
    <s v="200  "/>
    <n v="0"/>
    <n v="4.2"/>
    <n v="3824.6700000000114"/>
  </r>
  <r>
    <d v="2024-12-18T00:00:00"/>
    <x v="5"/>
    <s v=" "/>
    <s v="811  "/>
    <n v="0"/>
    <n v="2.82"/>
    <n v="3821.8500000000113"/>
  </r>
  <r>
    <d v="2024-12-18T00:00:00"/>
    <x v="4"/>
    <s v=" "/>
    <s v="200  "/>
    <n v="0"/>
    <n v="2.82"/>
    <n v="3819.0300000000111"/>
  </r>
  <r>
    <d v="2024-12-18T00:00:00"/>
    <x v="7"/>
    <s v=" "/>
    <s v="200  "/>
    <n v="0"/>
    <n v="0.17"/>
    <n v="3818.860000000011"/>
  </r>
  <r>
    <d v="2024-12-18T00:00:00"/>
    <x v="6"/>
    <s v=" "/>
    <s v="140  "/>
    <n v="0"/>
    <n v="0.14000000000000001"/>
    <n v="3818.7200000000112"/>
  </r>
  <r>
    <d v="2024-12-19T00:00:00"/>
    <x v="1"/>
    <s v="1375909100"/>
    <s v="207  "/>
    <n v="65"/>
    <n v="0"/>
    <n v="3883.7200000000112"/>
  </r>
  <r>
    <d v="2024-12-19T00:00:00"/>
    <x v="2"/>
    <s v=" "/>
    <s v="200  "/>
    <n v="0"/>
    <n v="10"/>
    <n v="3873.7200000000112"/>
  </r>
  <r>
    <d v="2024-12-19T00:00:00"/>
    <x v="3"/>
    <s v=" "/>
    <s v="200  "/>
    <n v="0"/>
    <n v="2.1"/>
    <n v="3871.6200000000113"/>
  </r>
  <r>
    <d v="2024-12-19T00:00:00"/>
    <x v="5"/>
    <s v=" "/>
    <s v="811  "/>
    <n v="0"/>
    <n v="0.39"/>
    <n v="3871.2300000000114"/>
  </r>
  <r>
    <d v="2024-12-19T00:00:00"/>
    <x v="4"/>
    <s v=" "/>
    <s v="200  "/>
    <n v="0"/>
    <n v="0.39"/>
    <n v="3870.8400000000115"/>
  </r>
  <r>
    <d v="2024-12-19T00:00:00"/>
    <x v="7"/>
    <s v=" "/>
    <s v="200  "/>
    <n v="0"/>
    <n v="7.0000000000000007E-2"/>
    <n v="3870.7700000000114"/>
  </r>
  <r>
    <d v="2024-12-19T00:00:00"/>
    <x v="6"/>
    <s v=" "/>
    <s v="140  "/>
    <n v="0"/>
    <n v="0.02"/>
    <n v="3870.7500000000114"/>
  </r>
  <r>
    <d v="2024-12-21T00:00:00"/>
    <x v="16"/>
    <s v="2133812673"/>
    <s v="207  "/>
    <n v="80"/>
    <n v="0"/>
    <n v="3950.7500000000114"/>
  </r>
  <r>
    <d v="2024-12-21T00:00:00"/>
    <x v="2"/>
    <s v="2133812673"/>
    <s v="207  "/>
    <n v="0"/>
    <n v="18"/>
    <n v="3932.7500000000114"/>
  </r>
  <r>
    <d v="2024-12-21T00:00:00"/>
    <x v="10"/>
    <s v="2133812673"/>
    <s v="207  "/>
    <n v="0"/>
    <n v="3.78"/>
    <n v="3928.9700000000112"/>
  </r>
  <r>
    <d v="2024-12-21T00:00:00"/>
    <x v="5"/>
    <s v=" "/>
    <s v="811  "/>
    <n v="0"/>
    <n v="0.48"/>
    <n v="3928.4900000000112"/>
  </r>
  <r>
    <d v="2024-12-21T00:00:00"/>
    <x v="4"/>
    <s v=" "/>
    <s v="200  "/>
    <n v="0"/>
    <n v="0.48"/>
    <n v="3928.0100000000111"/>
  </r>
  <r>
    <d v="2024-12-21T00:00:00"/>
    <x v="7"/>
    <s v=" "/>
    <s v="200  "/>
    <n v="0"/>
    <n v="0.13"/>
    <n v="3927.880000000011"/>
  </r>
  <r>
    <d v="2024-12-21T00:00:00"/>
    <x v="6"/>
    <s v=" "/>
    <s v="140  "/>
    <n v="0"/>
    <n v="0.02"/>
    <n v="3927.860000000011"/>
  </r>
  <r>
    <d v="2024-12-22T00:00:00"/>
    <x v="1"/>
    <s v="1410704895"/>
    <s v="202  "/>
    <n v="64.97"/>
    <n v="0"/>
    <n v="3992.8300000000108"/>
  </r>
  <r>
    <d v="2024-12-22T00:00:00"/>
    <x v="16"/>
    <s v="11221268"/>
    <s v="207  "/>
    <n v="65"/>
    <n v="0"/>
    <n v="4057.8300000000108"/>
  </r>
  <r>
    <d v="2024-12-22T00:00:00"/>
    <x v="2"/>
    <s v="11221268"/>
    <s v="207  "/>
    <n v="0"/>
    <n v="18"/>
    <n v="4039.8300000000108"/>
  </r>
  <r>
    <d v="2024-12-22T00:00:00"/>
    <x v="2"/>
    <s v=" "/>
    <s v="200  "/>
    <n v="0"/>
    <n v="10"/>
    <n v="4029.8300000000108"/>
  </r>
  <r>
    <d v="2024-12-22T00:00:00"/>
    <x v="10"/>
    <s v="11221268"/>
    <s v="207  "/>
    <n v="0"/>
    <n v="3.78"/>
    <n v="4026.0500000000106"/>
  </r>
  <r>
    <d v="2024-12-22T00:00:00"/>
    <x v="3"/>
    <s v=" "/>
    <s v="200  "/>
    <n v="0"/>
    <n v="2.1"/>
    <n v="4023.9500000000107"/>
  </r>
  <r>
    <d v="2024-12-22T00:00:00"/>
    <x v="5"/>
    <s v=" "/>
    <s v="811  "/>
    <n v="0"/>
    <n v="0.78"/>
    <n v="4023.1700000000105"/>
  </r>
  <r>
    <d v="2024-12-22T00:00:00"/>
    <x v="4"/>
    <s v=" "/>
    <s v="200  "/>
    <n v="0"/>
    <n v="0.78"/>
    <n v="4022.3900000000103"/>
  </r>
  <r>
    <d v="2024-12-22T00:00:00"/>
    <x v="7"/>
    <s v=" "/>
    <s v="200  "/>
    <n v="0"/>
    <n v="0.2"/>
    <n v="4022.1900000000105"/>
  </r>
  <r>
    <d v="2024-12-22T00:00:00"/>
    <x v="6"/>
    <s v=" "/>
    <s v="140  "/>
    <n v="0"/>
    <n v="0.04"/>
    <n v="4022.1500000000106"/>
  </r>
  <r>
    <d v="2024-12-26T00:00:00"/>
    <x v="1"/>
    <s v="1427344744"/>
    <s v="204  "/>
    <n v="300"/>
    <n v="0"/>
    <n v="4322.1500000000106"/>
  </r>
  <r>
    <d v="2024-12-26T00:00:00"/>
    <x v="2"/>
    <s v=" "/>
    <s v="200  "/>
    <n v="0"/>
    <n v="10"/>
    <n v="4312.1500000000106"/>
  </r>
  <r>
    <d v="2024-12-26T00:00:00"/>
    <x v="3"/>
    <s v=" "/>
    <s v="200  "/>
    <n v="0"/>
    <n v="2.1"/>
    <n v="4310.0500000000102"/>
  </r>
  <r>
    <d v="2024-12-26T00:00:00"/>
    <x v="5"/>
    <s v=" "/>
    <s v="811  "/>
    <n v="0"/>
    <n v="1.8"/>
    <n v="4308.25000000001"/>
  </r>
  <r>
    <d v="2024-12-26T00:00:00"/>
    <x v="4"/>
    <s v=" "/>
    <s v="200  "/>
    <n v="0"/>
    <n v="1.8"/>
    <n v="4306.4500000000098"/>
  </r>
  <r>
    <d v="2024-12-26T00:00:00"/>
    <x v="6"/>
    <s v=" "/>
    <s v="140  "/>
    <n v="0"/>
    <n v="0.09"/>
    <n v="4306.3600000000097"/>
  </r>
  <r>
    <d v="2024-12-26T00:00:00"/>
    <x v="7"/>
    <s v=" "/>
    <s v="200  "/>
    <n v="0"/>
    <n v="0.08"/>
    <n v="4306.2800000000097"/>
  </r>
  <r>
    <d v="2024-12-27T00:00:00"/>
    <x v="1"/>
    <s v="1436569459"/>
    <s v="202  "/>
    <n v="100.39"/>
    <n v="0"/>
    <n v="4406.6700000000101"/>
  </r>
  <r>
    <d v="2024-12-27T00:00:00"/>
    <x v="2"/>
    <s v=" "/>
    <s v="200  "/>
    <n v="0"/>
    <n v="10"/>
    <n v="4396.6700000000101"/>
  </r>
  <r>
    <d v="2024-12-27T00:00:00"/>
    <x v="3"/>
    <s v=" "/>
    <s v="200  "/>
    <n v="0"/>
    <n v="2.1"/>
    <n v="4394.5700000000097"/>
  </r>
  <r>
    <d v="2024-12-27T00:00:00"/>
    <x v="5"/>
    <s v=" "/>
    <s v="811  "/>
    <n v="0"/>
    <n v="0.6"/>
    <n v="4393.9700000000093"/>
  </r>
  <r>
    <d v="2024-12-27T00:00:00"/>
    <x v="4"/>
    <s v=" "/>
    <s v="200  "/>
    <n v="0"/>
    <n v="0.6"/>
    <n v="4393.370000000009"/>
  </r>
  <r>
    <d v="2024-12-27T00:00:00"/>
    <x v="7"/>
    <s v=" "/>
    <s v="200  "/>
    <n v="0"/>
    <n v="7.0000000000000007E-2"/>
    <n v="4393.3000000000093"/>
  </r>
  <r>
    <d v="2024-12-27T00:00:00"/>
    <x v="6"/>
    <s v=" "/>
    <s v="140  "/>
    <n v="0"/>
    <n v="0.03"/>
    <n v="4393.2700000000095"/>
  </r>
  <r>
    <d v="2024-12-28T00:00:00"/>
    <x v="1"/>
    <s v="1449272771"/>
    <s v="202  "/>
    <n v="81.739999999999995"/>
    <n v="0"/>
    <n v="4475.0100000000093"/>
  </r>
  <r>
    <d v="2024-12-28T00:00:00"/>
    <x v="11"/>
    <s v=" "/>
    <s v="200  "/>
    <n v="0"/>
    <n v="885"/>
    <n v="3590.0100000000093"/>
  </r>
  <r>
    <d v="2024-12-28T00:00:00"/>
    <x v="10"/>
    <s v=" "/>
    <s v="200  "/>
    <n v="0"/>
    <n v="185.85"/>
    <n v="3404.1600000000094"/>
  </r>
  <r>
    <d v="2024-12-28T00:00:00"/>
    <x v="2"/>
    <s v=" "/>
    <s v="200  "/>
    <n v="0"/>
    <n v="10"/>
    <n v="3394.1600000000094"/>
  </r>
  <r>
    <d v="2024-12-28T00:00:00"/>
    <x v="7"/>
    <s v=" "/>
    <s v="200  "/>
    <n v="0"/>
    <n v="6.5"/>
    <n v="3387.6600000000094"/>
  </r>
  <r>
    <d v="2024-12-28T00:00:00"/>
    <x v="3"/>
    <s v=" "/>
    <s v="200  "/>
    <n v="0"/>
    <n v="2.1"/>
    <n v="3385.5600000000095"/>
  </r>
  <r>
    <d v="2024-12-28T00:00:00"/>
    <x v="5"/>
    <s v=" "/>
    <s v="811  "/>
    <n v="0"/>
    <n v="0.49"/>
    <n v="3385.0700000000097"/>
  </r>
  <r>
    <d v="2024-12-28T00:00:00"/>
    <x v="4"/>
    <s v=" "/>
    <s v="200  "/>
    <n v="0"/>
    <n v="0.49"/>
    <n v="3384.5800000000099"/>
  </r>
  <r>
    <d v="2024-12-28T00:00:00"/>
    <x v="6"/>
    <s v=" "/>
    <s v="140  "/>
    <n v="0"/>
    <n v="0.02"/>
    <n v="3384.5600000000099"/>
  </r>
  <r>
    <d v="2024-12-29T00:00:00"/>
    <x v="16"/>
    <s v="139804314"/>
    <s v="207  "/>
    <n v="160"/>
    <n v="0"/>
    <n v="3544.5600000000099"/>
  </r>
  <r>
    <d v="2024-12-29T00:00:00"/>
    <x v="2"/>
    <s v="139804314"/>
    <s v="207  "/>
    <n v="0"/>
    <n v="18"/>
    <n v="3526.5600000000099"/>
  </r>
  <r>
    <d v="2024-12-29T00:00:00"/>
    <x v="10"/>
    <s v="139804314"/>
    <s v="207  "/>
    <n v="0"/>
    <n v="3.78"/>
    <n v="3522.7800000000097"/>
  </r>
  <r>
    <d v="2024-12-29T00:00:00"/>
    <x v="5"/>
    <s v=" "/>
    <s v="811  "/>
    <n v="0"/>
    <n v="0.96"/>
    <n v="3521.8200000000097"/>
  </r>
  <r>
    <d v="2024-12-29T00:00:00"/>
    <x v="4"/>
    <s v=" "/>
    <s v="200  "/>
    <n v="0"/>
    <n v="0.96"/>
    <n v="3520.8600000000097"/>
  </r>
  <r>
    <d v="2024-12-29T00:00:00"/>
    <x v="7"/>
    <s v=" "/>
    <s v="200  "/>
    <n v="0"/>
    <n v="0.14000000000000001"/>
    <n v="3520.7200000000098"/>
  </r>
  <r>
    <d v="2024-12-29T00:00:00"/>
    <x v="6"/>
    <s v=" "/>
    <s v="140  "/>
    <n v="0"/>
    <n v="0.05"/>
    <n v="3520.6700000000096"/>
  </r>
  <r>
    <d v="2024-12-29T00:00:00"/>
    <x v="1"/>
    <s v=" "/>
    <s v="140  "/>
    <n v="150000"/>
    <n v="0"/>
    <n v="153520.6700000000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3157F06-A0C7-4A98-9AE4-7EA115E2E993}" name="TablaDinámica10" cacheId="33" applyNumberFormats="0" applyBorderFormats="0" applyFontFormats="0" applyPatternFormats="0" applyAlignmentFormats="0" applyWidthHeightFormats="1" dataCaption="Valores" updatedVersion="8" minRefreshableVersion="5" useAutoFormatting="1" itemPrintTitles="1" createdVersion="8" indent="0" outline="1" outlineData="1" multipleFieldFilters="0">
  <location ref="A63:C80" firstHeaderRow="0" firstDataRow="1" firstDataCol="1"/>
  <pivotFields count="10">
    <pivotField numFmtId="14" showAll="0">
      <items count="2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t="default"/>
      </items>
    </pivotField>
    <pivotField axis="axisRow" showAll="0" sortType="descending">
      <items count="18">
        <item x="2"/>
        <item x="11"/>
        <item x="9"/>
        <item x="1"/>
        <item x="6"/>
        <item x="14"/>
        <item x="4"/>
        <item x="7"/>
        <item x="15"/>
        <item x="16"/>
        <item x="12"/>
        <item x="10"/>
        <item x="3"/>
        <item x="13"/>
        <item x="5"/>
        <item x="0"/>
        <item x="8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dataField="1" numFmtId="164" showAll="0"/>
    <pivotField dataField="1" numFmtId="164" showAll="0"/>
    <pivotField numFmtId="164" showAll="0"/>
    <pivotField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ragToRow="0" dragToCol="0" dragToPage="0" showAll="0" defaultSubtotal="0"/>
  </pivotFields>
  <rowFields count="1">
    <field x="1"/>
  </rowFields>
  <rowItems count="17">
    <i>
      <x v="3"/>
    </i>
    <i>
      <x v="8"/>
    </i>
    <i>
      <x v="15"/>
    </i>
    <i>
      <x v="6"/>
    </i>
    <i>
      <x v="7"/>
    </i>
    <i>
      <x v="13"/>
    </i>
    <i>
      <x v="5"/>
    </i>
    <i>
      <x v="4"/>
    </i>
    <i>
      <x v="2"/>
    </i>
    <i>
      <x v="12"/>
    </i>
    <i>
      <x/>
    </i>
    <i>
      <x v="14"/>
    </i>
    <i>
      <x v="1"/>
    </i>
    <i>
      <x v="16"/>
    </i>
    <i>
      <x v="10"/>
    </i>
    <i>
      <x v="11"/>
    </i>
    <i t="grand">
      <x/>
    </i>
  </rowItems>
  <colFields count="1">
    <field x="-2"/>
  </colFields>
  <colItems count="2">
    <i>
      <x/>
    </i>
    <i i="1">
      <x v="1"/>
    </i>
  </colItems>
  <dataFields count="2">
    <dataField name="Ingresos" fld="4" baseField="1" baseItem="5" numFmtId="4"/>
    <dataField name="Egresos" fld="5" baseField="1" baseItem="1" numFmtId="4"/>
  </dataFields>
  <formats count="3">
    <format dxfId="0">
      <pivotArea collapsedLevelsAreSubtotals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">
      <pivotArea outline="0" fieldPosition="0">
        <references count="1">
          <reference field="4294967294" count="1">
            <x v="1"/>
          </reference>
        </references>
      </pivotArea>
    </format>
    <format dxfId="2">
      <pivotArea collapsedLevelsAreSubtotals="1" fieldPosition="0">
        <references count="2">
          <reference field="4294967294" count="1" selected="0">
            <x v="0"/>
          </reference>
          <reference field="1" count="1">
            <x v="3"/>
          </reference>
        </references>
      </pivotArea>
    </format>
  </formats>
  <pivotTableStyleInfo name="PivotStyleMedium9" showRowHeaders="1" showColHeaders="1" showRowStripes="0" showColStripes="0" showLastColumn="1"/>
  <filters count="1">
    <filter fld="0" type="dateBetween" evalOrder="-1" id="32" name="Fecha">
      <autoFilter ref="A1">
        <filterColumn colId="0">
          <customFilters and="1">
            <customFilter operator="greaterThanOrEqual" val="45292"/>
            <customFilter operator="lessThanOrEqual" val="45535"/>
          </customFilters>
        </filterColumn>
      </autoFilter>
      <extLst>
        <ext xmlns:x15="http://schemas.microsoft.com/office/spreadsheetml/2010/11/main" uri="{0605FD5F-26C8-4aeb-8148-2DB25E43C511}">
          <x15:pivotFilter useWholeDay="1"/>
        </ext>
      </extLst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918E311-BE13-412D-B8CC-C6634E48DCFD}" name="TablaDinámica7" cacheId="33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5">
  <location ref="G47:H60" firstHeaderRow="1" firstDataRow="1" firstDataCol="1" rowPageCount="1" colPageCount="1"/>
  <pivotFields count="10">
    <pivotField numFmtId="14" showAll="0">
      <items count="2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t="default"/>
      </items>
    </pivotField>
    <pivotField axis="axisPage" multipleItemSelectionAllowed="1" showAll="0">
      <items count="18">
        <item h="1" x="2"/>
        <item h="1" x="11"/>
        <item h="1" x="9"/>
        <item x="1"/>
        <item h="1" x="6"/>
        <item h="1" x="14"/>
        <item h="1" x="4"/>
        <item h="1" x="7"/>
        <item h="1" x="15"/>
        <item h="1" x="16"/>
        <item h="1" x="12"/>
        <item h="1" x="10"/>
        <item h="1" x="3"/>
        <item h="1" x="13"/>
        <item h="1" x="5"/>
        <item h="1" x="0"/>
        <item h="1" x="8"/>
        <item t="default"/>
      </items>
    </pivotField>
    <pivotField showAll="0"/>
    <pivotField axis="axisRow" showAll="0" sortType="descending">
      <items count="17">
        <item x="1"/>
        <item x="6"/>
        <item x="9"/>
        <item x="8"/>
        <item x="4"/>
        <item x="14"/>
        <item x="3"/>
        <item x="2"/>
        <item x="13"/>
        <item x="10"/>
        <item x="7"/>
        <item x="12"/>
        <item x="15"/>
        <item x="11"/>
        <item x="5"/>
        <item x="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164" showAll="0"/>
    <pivotField numFmtId="164" showAll="0"/>
    <pivotField numFmtId="164" showAll="0"/>
    <pivotField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ragToRow="0" dragToCol="0" dragToPage="0" showAll="0" defaultSubtotal="0"/>
  </pivotFields>
  <rowFields count="1">
    <field x="3"/>
  </rowFields>
  <rowItems count="13">
    <i>
      <x v="13"/>
    </i>
    <i>
      <x v="5"/>
    </i>
    <i>
      <x v="11"/>
    </i>
    <i>
      <x v="3"/>
    </i>
    <i>
      <x v="9"/>
    </i>
    <i>
      <x v="7"/>
    </i>
    <i>
      <x v="6"/>
    </i>
    <i>
      <x v="2"/>
    </i>
    <i>
      <x/>
    </i>
    <i>
      <x v="12"/>
    </i>
    <i>
      <x v="10"/>
    </i>
    <i>
      <x v="4"/>
    </i>
    <i t="grand">
      <x/>
    </i>
  </rowItems>
  <colItems count="1">
    <i/>
  </colItems>
  <pageFields count="1">
    <pageField fld="1" hier="-1"/>
  </pageFields>
  <dataFields count="1">
    <dataField name="Ingresos" fld="4" baseField="1" baseItem="5" numFmtId="4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64BAACA-71E2-4567-87DB-6C092693EB73}" name="TablaDinámica6" cacheId="33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2">
  <location ref="G25:I38" firstHeaderRow="0" firstDataRow="1" firstDataCol="1" rowPageCount="1" colPageCount="1"/>
  <pivotFields count="10">
    <pivotField numFmtId="14" showAll="0">
      <items count="2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t="default"/>
      </items>
    </pivotField>
    <pivotField axis="axisPage" multipleItemSelectionAllowed="1" showAll="0">
      <items count="18">
        <item h="1" x="2"/>
        <item h="1" x="11"/>
        <item h="1" x="9"/>
        <item x="1"/>
        <item h="1" x="6"/>
        <item h="1" x="14"/>
        <item h="1" x="4"/>
        <item h="1" x="7"/>
        <item h="1" x="15"/>
        <item h="1" x="16"/>
        <item h="1" x="12"/>
        <item h="1" x="10"/>
        <item h="1" x="3"/>
        <item h="1" x="13"/>
        <item h="1" x="5"/>
        <item h="1" x="0"/>
        <item h="1" x="8"/>
        <item t="default"/>
      </items>
    </pivotField>
    <pivotField showAll="0"/>
    <pivotField axis="axisRow" showAll="0">
      <items count="17">
        <item x="1"/>
        <item x="6"/>
        <item x="9"/>
        <item x="8"/>
        <item x="4"/>
        <item x="14"/>
        <item x="3"/>
        <item x="2"/>
        <item x="13"/>
        <item x="10"/>
        <item x="7"/>
        <item x="12"/>
        <item x="15"/>
        <item x="11"/>
        <item x="5"/>
        <item x="0"/>
        <item t="default"/>
      </items>
    </pivotField>
    <pivotField dataField="1" numFmtId="164" showAll="0"/>
    <pivotField dataField="1" numFmtId="164" showAll="0"/>
    <pivotField numFmtId="164" showAll="0"/>
    <pivotField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ragToRow="0" dragToCol="0" dragToPage="0" showAll="0" defaultSubtotal="0"/>
  </pivotFields>
  <rowFields count="1">
    <field x="3"/>
  </rowFields>
  <rowItems count="13">
    <i>
      <x/>
    </i>
    <i>
      <x v="2"/>
    </i>
    <i>
      <x v="3"/>
    </i>
    <i>
      <x v="4"/>
    </i>
    <i>
      <x v="5"/>
    </i>
    <i>
      <x v="6"/>
    </i>
    <i>
      <x v="7"/>
    </i>
    <i>
      <x v="9"/>
    </i>
    <i>
      <x v="10"/>
    </i>
    <i>
      <x v="11"/>
    </i>
    <i>
      <x v="12"/>
    </i>
    <i>
      <x v="13"/>
    </i>
    <i t="grand">
      <x/>
    </i>
  </rowItems>
  <colFields count="1">
    <field x="-2"/>
  </colFields>
  <colItems count="2">
    <i>
      <x/>
    </i>
    <i i="1">
      <x v="1"/>
    </i>
  </colItems>
  <pageFields count="1">
    <pageField fld="1" hier="-1"/>
  </pageFields>
  <dataFields count="2">
    <dataField name="Ingresos" fld="4" baseField="1" baseItem="5" numFmtId="4"/>
    <dataField name="Egresos" fld="5" baseField="1" baseItem="1" numFmtId="4"/>
  </dataFields>
  <formats count="4">
    <format dxfId="24">
      <pivotArea collapsedLevelsAreSubtotals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25">
      <pivotArea outline="0" fieldPosition="0">
        <references count="1">
          <reference field="4294967294" count="1">
            <x v="1"/>
          </reference>
        </references>
      </pivotArea>
    </format>
    <format dxfId="26">
      <pivotArea collapsedLevelsAreSubtotals="1" fieldPosition="0">
        <references count="1">
          <reference field="1" count="2">
            <x v="6"/>
            <x v="7"/>
          </reference>
        </references>
      </pivotArea>
    </format>
    <format dxfId="27">
      <pivotArea dataOnly="0" labelOnly="1" fieldPosition="0">
        <references count="1">
          <reference field="1" count="2">
            <x v="6"/>
            <x v="7"/>
          </reference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C26A332-5B62-4037-BEB5-1B110CAC9434}" name="TablaDinámica5" cacheId="13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25:D43" firstHeaderRow="0" firstDataRow="1" firstDataCol="1"/>
  <pivotFields count="10">
    <pivotField numFmtId="14" showAll="0">
      <items count="2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t="default"/>
      </items>
    </pivotField>
    <pivotField axis="axisRow" showAll="0">
      <items count="18">
        <item x="2"/>
        <item x="11"/>
        <item x="9"/>
        <item x="1"/>
        <item x="6"/>
        <item x="14"/>
        <item x="4"/>
        <item x="7"/>
        <item x="15"/>
        <item x="16"/>
        <item x="12"/>
        <item x="10"/>
        <item x="3"/>
        <item x="13"/>
        <item x="5"/>
        <item x="0"/>
        <item x="8"/>
        <item t="default"/>
      </items>
    </pivotField>
    <pivotField showAll="0"/>
    <pivotField showAll="0"/>
    <pivotField dataField="1" numFmtId="164" showAll="0"/>
    <pivotField dataField="1" numFmtId="164" showAll="0"/>
    <pivotField numFmtId="164" showAll="0"/>
    <pivotField showAll="0">
      <items count="369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0"/>
        <item x="367"/>
        <item t="default"/>
      </items>
    </pivotField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ataField="1" dragToRow="0" dragToCol="0" dragToPage="0" showAll="0" defaultSubtotal="0"/>
  </pivotFields>
  <rowFields count="1">
    <field x="1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Ingresos" fld="4" baseField="1" baseItem="5" numFmtId="4"/>
    <dataField name="Egresos" fld="5" baseField="1" baseItem="1" numFmtId="4"/>
    <dataField name="Suma de Diferencia" fld="9" baseField="0" baseItem="0" numFmtId="164"/>
  </dataFields>
  <formats count="4">
    <format dxfId="30">
      <pivotArea collapsedLevelsAreSubtotals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31">
      <pivotArea outline="0" fieldPosition="0">
        <references count="1">
          <reference field="4294967294" count="1">
            <x v="1"/>
          </reference>
        </references>
      </pivotArea>
    </format>
    <format dxfId="29">
      <pivotArea collapsedLevelsAreSubtotals="1" fieldPosition="0">
        <references count="1">
          <reference field="1" count="2">
            <x v="6"/>
            <x v="7"/>
          </reference>
        </references>
      </pivotArea>
    </format>
    <format dxfId="28">
      <pivotArea dataOnly="0" labelOnly="1" fieldPosition="0">
        <references count="1">
          <reference field="1" count="2">
            <x v="6"/>
            <x v="7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903889A-3274-4C71-9E03-FF278A70983E}" name="TablaDinámica3" cacheId="33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5">
  <location ref="H3:I7" firstHeaderRow="1" firstDataRow="1" firstDataCol="1" rowPageCount="1" colPageCount="1"/>
  <pivotFields count="10">
    <pivotField numFmtId="14" showAll="0">
      <items count="2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t="default"/>
      </items>
    </pivotField>
    <pivotField axis="axisPage" multipleItemSelectionAllowed="1" showAll="0">
      <items count="18">
        <item h="1" x="2"/>
        <item h="1" x="11"/>
        <item h="1" x="9"/>
        <item x="1"/>
        <item h="1" x="6"/>
        <item h="1" x="14"/>
        <item h="1" x="4"/>
        <item h="1" x="7"/>
        <item h="1" x="15"/>
        <item h="1" x="16"/>
        <item h="1" x="12"/>
        <item h="1" x="10"/>
        <item h="1" x="3"/>
        <item h="1" x="13"/>
        <item h="1" x="5"/>
        <item h="1" x="0"/>
        <item h="1" x="8"/>
        <item t="default"/>
      </items>
    </pivotField>
    <pivotField showAll="0"/>
    <pivotField showAll="0"/>
    <pivotField dataField="1" numFmtId="164" showAll="0"/>
    <pivotField numFmtId="164" showAll="0"/>
    <pivotField numFmtId="164" showAll="0"/>
    <pivotField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axis="axisRow" showAll="0">
      <items count="15">
        <item h="1" x="0"/>
        <item x="1"/>
        <item x="2"/>
        <item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t="default"/>
      </items>
    </pivotField>
    <pivotField dragToRow="0" dragToCol="0" dragToPage="0" showAll="0" defaultSubtotal="0"/>
  </pivotFields>
  <rowFields count="1">
    <field x="8"/>
  </rowFields>
  <rowItems count="4">
    <i>
      <x v="1"/>
    </i>
    <i>
      <x v="2"/>
    </i>
    <i>
      <x v="3"/>
    </i>
    <i t="grand">
      <x/>
    </i>
  </rowItems>
  <colItems count="1">
    <i/>
  </colItems>
  <pageFields count="1">
    <pageField fld="1" hier="-1"/>
  </pageFields>
  <dataFields count="1">
    <dataField name="Ingresos" fld="4" baseField="1" baseItem="5" numFmtId="4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6ADC674-50D6-4B0E-B81E-EDA08C1B573E}" name="TablaDinámica2" cacheId="33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C21" firstHeaderRow="0" firstDataRow="1" firstDataCol="1"/>
  <pivotFields count="10">
    <pivotField numFmtId="14" showAll="0">
      <items count="2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t="default"/>
      </items>
    </pivotField>
    <pivotField axis="axisRow" showAll="0" sortType="descending">
      <items count="18">
        <item x="2"/>
        <item x="11"/>
        <item x="9"/>
        <item x="1"/>
        <item x="6"/>
        <item x="14"/>
        <item x="4"/>
        <item x="7"/>
        <item x="15"/>
        <item x="16"/>
        <item x="12"/>
        <item x="10"/>
        <item x="3"/>
        <item x="13"/>
        <item x="5"/>
        <item x="0"/>
        <item x="8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dataField="1" numFmtId="164" showAll="0"/>
    <pivotField dataField="1" numFmtId="164" showAll="0"/>
    <pivotField numFmtId="164" showAll="0"/>
    <pivotField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ragToRow="0" dragToCol="0" dragToPage="0" showAll="0" defaultSubtotal="0"/>
  </pivotFields>
  <rowFields count="1">
    <field x="1"/>
  </rowFields>
  <rowItems count="18">
    <i>
      <x v="3"/>
    </i>
    <i>
      <x v="8"/>
    </i>
    <i>
      <x v="15"/>
    </i>
    <i>
      <x v="9"/>
    </i>
    <i>
      <x v="6"/>
    </i>
    <i>
      <x v="7"/>
    </i>
    <i>
      <x v="1"/>
    </i>
    <i>
      <x v="11"/>
    </i>
    <i>
      <x v="4"/>
    </i>
    <i>
      <x v="12"/>
    </i>
    <i>
      <x v="5"/>
    </i>
    <i>
      <x v="13"/>
    </i>
    <i>
      <x v="14"/>
    </i>
    <i>
      <x/>
    </i>
    <i>
      <x v="16"/>
    </i>
    <i>
      <x v="2"/>
    </i>
    <i>
      <x v="10"/>
    </i>
    <i t="grand">
      <x/>
    </i>
  </rowItems>
  <colFields count="1">
    <field x="-2"/>
  </colFields>
  <colItems count="2">
    <i>
      <x/>
    </i>
    <i i="1">
      <x v="1"/>
    </i>
  </colItems>
  <dataFields count="2">
    <dataField name="Ingresos" fld="4" baseField="1" baseItem="5" numFmtId="4"/>
    <dataField name="Egresos" fld="5" baseField="1" baseItem="1" numFmtId="4"/>
  </dataFields>
  <formats count="3">
    <format dxfId="33">
      <pivotArea collapsedLevelsAreSubtotals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32">
      <pivotArea outline="0" fieldPosition="0">
        <references count="1">
          <reference field="4294967294" count="1">
            <x v="1"/>
          </reference>
        </references>
      </pivotArea>
    </format>
    <format dxfId="21">
      <pivotArea collapsedLevelsAreSubtotals="1" fieldPosition="0">
        <references count="2">
          <reference field="4294967294" count="1" selected="0">
            <x v="0"/>
          </reference>
          <reference field="1" count="1">
            <x v="3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8D74219-5335-4DE7-9B0B-B7C06B574D4B}" name="TablaDinámica8" cacheId="33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1:C12" firstHeaderRow="0" firstDataRow="1" firstDataCol="1"/>
  <pivotFields count="10">
    <pivotField numFmtId="14" showAll="0">
      <items count="2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t="default"/>
      </items>
    </pivotField>
    <pivotField axis="axisRow" showAll="0" sortType="descending">
      <items count="18">
        <item h="1" x="2"/>
        <item h="1" x="11"/>
        <item h="1" x="9"/>
        <item x="1"/>
        <item h="1" x="6"/>
        <item h="1" x="14"/>
        <item h="1" x="4"/>
        <item h="1" x="7"/>
        <item h="1" x="15"/>
        <item h="1" x="16"/>
        <item h="1" x="12"/>
        <item h="1" x="10"/>
        <item h="1" x="3"/>
        <item h="1" x="13"/>
        <item h="1" x="5"/>
        <item h="1" x="0"/>
        <item h="1" x="8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axis="axisRow" showAll="0">
      <items count="17">
        <item x="1"/>
        <item x="6"/>
        <item x="9"/>
        <item x="8"/>
        <item x="4"/>
        <item x="14"/>
        <item x="3"/>
        <item x="2"/>
        <item x="13"/>
        <item x="10"/>
        <item x="7"/>
        <item x="12"/>
        <item x="15"/>
        <item x="11"/>
        <item x="5"/>
        <item x="0"/>
        <item t="default"/>
      </items>
    </pivotField>
    <pivotField dataField="1" numFmtId="164" showAll="0"/>
    <pivotField dataField="1" numFmtId="164" showAll="0"/>
    <pivotField numFmtId="164" showAll="0"/>
    <pivotField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showAll="0">
      <items count="15">
        <item h="1" x="0"/>
        <item x="1"/>
        <item x="2"/>
        <item x="3"/>
        <item h="1" x="4"/>
        <item h="1" x="5"/>
        <item h="1" x="6"/>
        <item h="1" x="7"/>
        <item h="1" x="8"/>
        <item h="1" x="9"/>
        <item h="1" x="10"/>
        <item x="11"/>
        <item h="1" x="12"/>
        <item h="1" x="13"/>
        <item t="default"/>
      </items>
    </pivotField>
    <pivotField dragToRow="0" dragToCol="0" dragToPage="0" showAll="0" defaultSubtotal="0"/>
  </pivotFields>
  <rowFields count="2">
    <field x="1"/>
    <field x="3"/>
  </rowFields>
  <rowItems count="11">
    <i>
      <x v="3"/>
    </i>
    <i r="1">
      <x/>
    </i>
    <i r="1">
      <x v="2"/>
    </i>
    <i r="1">
      <x v="3"/>
    </i>
    <i r="1">
      <x v="6"/>
    </i>
    <i r="1">
      <x v="7"/>
    </i>
    <i r="1">
      <x v="9"/>
    </i>
    <i r="1">
      <x v="10"/>
    </i>
    <i r="1">
      <x v="11"/>
    </i>
    <i r="1">
      <x v="13"/>
    </i>
    <i t="grand">
      <x/>
    </i>
  </rowItems>
  <colFields count="1">
    <field x="-2"/>
  </colFields>
  <colItems count="2">
    <i>
      <x/>
    </i>
    <i i="1">
      <x v="1"/>
    </i>
  </colItems>
  <dataFields count="2">
    <dataField name="Ingresos" fld="4" baseField="1" baseItem="5" numFmtId="4"/>
    <dataField name="Egresos" fld="5" baseField="1" baseItem="1" numFmtId="4"/>
  </dataFields>
  <formats count="2">
    <format dxfId="22">
      <pivotArea collapsedLevelsAreSubtotals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23">
      <pivotArea outline="0" fieldPosition="0">
        <references count="1">
          <reference field="4294967294" count="1">
            <x v="1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6A0E8BB-2880-447D-86F2-442AF7432641}" name="TablaDinámica9" cacheId="3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1:C19" firstHeaderRow="0" firstDataRow="1" firstDataCol="1"/>
  <pivotFields count="7">
    <pivotField numFmtId="14" showAll="0"/>
    <pivotField axis="axisRow" showAll="0" sortType="descending">
      <items count="18">
        <item x="2"/>
        <item x="11"/>
        <item x="9"/>
        <item x="1"/>
        <item x="6"/>
        <item x="14"/>
        <item x="4"/>
        <item x="7"/>
        <item x="15"/>
        <item x="16"/>
        <item x="12"/>
        <item x="10"/>
        <item x="3"/>
        <item x="13"/>
        <item x="5"/>
        <item x="0"/>
        <item x="8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dataField="1" numFmtId="164" showAll="0"/>
    <pivotField dataField="1" numFmtId="164" showAll="0"/>
    <pivotField numFmtId="164" showAll="0"/>
  </pivotFields>
  <rowFields count="1">
    <field x="1"/>
  </rowFields>
  <rowItems count="18">
    <i>
      <x v="3"/>
    </i>
    <i>
      <x v="8"/>
    </i>
    <i>
      <x v="15"/>
    </i>
    <i>
      <x v="9"/>
    </i>
    <i>
      <x v="6"/>
    </i>
    <i>
      <x v="7"/>
    </i>
    <i>
      <x v="1"/>
    </i>
    <i>
      <x v="11"/>
    </i>
    <i>
      <x v="4"/>
    </i>
    <i>
      <x v="12"/>
    </i>
    <i>
      <x v="5"/>
    </i>
    <i>
      <x v="13"/>
    </i>
    <i>
      <x v="14"/>
    </i>
    <i>
      <x/>
    </i>
    <i>
      <x v="16"/>
    </i>
    <i>
      <x v="2"/>
    </i>
    <i>
      <x v="10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de Debe" fld="4" baseField="0" baseItem="0"/>
    <dataField name="Suma de Haber" fld="5" baseField="0" baseItem="0"/>
  </dataFields>
  <formats count="2">
    <format dxfId="20">
      <pivotArea outline="0" collapsedLevelsAreSubtotals="1" fieldPosition="0"/>
    </format>
    <format dxfId="11">
      <pivotArea collapsedLevelsAreSubtotals="1" fieldPosition="0">
        <references count="2">
          <reference field="4294967294" count="1" selected="0">
            <x v="0"/>
          </reference>
          <reference field="1" count="1">
            <x v="3"/>
          </reference>
        </references>
      </pivotArea>
    </format>
  </formats>
  <pivotTableStyleInfo name="PivotStyleMedium1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Concepto" xr10:uid="{F407BC6A-648C-465C-ACA1-396AF79C6E51}" sourceName="Concepto">
  <pivotTables>
    <pivotTable tabId="5" name="TablaDinámica8"/>
  </pivotTables>
  <data>
    <tabular pivotCacheId="112319821">
      <items count="17">
        <i x="2"/>
        <i x="11"/>
        <i x="9"/>
        <i x="1" s="1"/>
        <i x="6"/>
        <i x="4"/>
        <i x="7"/>
        <i x="16"/>
        <i x="10"/>
        <i x="3"/>
        <i x="5"/>
        <i x="0"/>
        <i x="8"/>
        <i x="14" nd="1"/>
        <i x="15" nd="1"/>
        <i x="12" nd="1"/>
        <i x="13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Meses__Fecha" xr10:uid="{44C0034D-62E0-4A79-8E20-18F9601CB637}" sourceName="Meses (Fecha)">
  <pivotTables>
    <pivotTable tabId="5" name="TablaDinámica8"/>
  </pivotTables>
  <data>
    <tabular pivotCacheId="112319821">
      <items count="14">
        <i x="1" s="1"/>
        <i x="2" s="1"/>
        <i x="3" s="1"/>
        <i x="4"/>
        <i x="5"/>
        <i x="6"/>
        <i x="7"/>
        <i x="8"/>
        <i x="9"/>
        <i x="10"/>
        <i x="11" s="1"/>
        <i x="12"/>
        <i x="0" nd="1"/>
        <i x="13" nd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Sucursal" xr10:uid="{24CA8B94-CB79-40B1-81C9-895F694BF746}" sourceName="Sucursal">
  <pivotTables>
    <pivotTable tabId="5" name="TablaDinámica8"/>
  </pivotTables>
  <data>
    <tabular pivotCacheId="112319821">
      <items count="16">
        <i x="1" s="1"/>
        <i x="9" s="1"/>
        <i x="8" s="1"/>
        <i x="3" s="1"/>
        <i x="2" s="1"/>
        <i x="10" s="1"/>
        <i x="7" s="1"/>
        <i x="12" s="1"/>
        <i x="11" s="1"/>
        <i x="6" s="1" nd="1"/>
        <i x="4" s="1" nd="1"/>
        <i x="14" s="1" nd="1"/>
        <i x="13" s="1" nd="1"/>
        <i x="15" s="1" nd="1"/>
        <i x="5" s="1" nd="1"/>
        <i x="0" s="1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cepto" xr10:uid="{A3B25013-E16B-4F18-AD1D-93201C9BEBFE}" cache="SegmentaciónDeDatos_Concepto" caption="Concepto" rowHeight="241300"/>
  <slicer name="Meses (Fecha)" xr10:uid="{06960BE9-13CD-4E70-BE39-8801B1F24A82}" cache="SegmentaciónDeDatos_Meses__Fecha" caption="Meses (Fecha)" rowHeight="241300"/>
  <slicer name="Sucursal" xr10:uid="{C5533198-BDE4-4E60-B1EA-52B7D550D3F1}" cache="SegmentaciónDeDatos_Sucursal" caption="Sucursal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9B9ED16-2969-4096-89E6-031D155FBB54}" name="Tabla2" displayName="Tabla2" ref="A1:G1727" totalsRowCount="1" headerRowDxfId="19" dataDxfId="18" dataCellStyle="Moneda">
  <autoFilter ref="A1:G1726" xr:uid="{E9B9ED16-2969-4096-89E6-031D155FBB54}"/>
  <tableColumns count="7">
    <tableColumn id="1" xr3:uid="{263C16F6-F280-4ACA-A153-81BC2D82BA1E}" name="Fecha" dataDxfId="17" totalsRowDxfId="9"/>
    <tableColumn id="2" xr3:uid="{D061354B-D957-4940-BB36-13A6AE1E74A1}" name="Concepto" dataDxfId="16" totalsRowDxfId="8"/>
    <tableColumn id="3" xr3:uid="{4C6D333C-1368-4DEE-AB36-96AAF154617C}" name="Comprobante" dataDxfId="15" totalsRowDxfId="7"/>
    <tableColumn id="4" xr3:uid="{1881B4C4-D5E6-43D2-B47F-6A3206040D04}" name="Sucursal" dataDxfId="14" totalsRowDxfId="6"/>
    <tableColumn id="5" xr3:uid="{EB18BC9C-A3F5-4F2B-BB6E-B444B8389500}" name="Debe" totalsRowFunction="sum" dataDxfId="13" totalsRowDxfId="5" dataCellStyle="Moneda"/>
    <tableColumn id="6" xr3:uid="{457F8E64-345B-4753-B039-0867B0E79DDF}" name="Haber" totalsRowFunction="sum" dataDxfId="10" totalsRowDxfId="4" dataCellStyle="Moneda"/>
    <tableColumn id="7" xr3:uid="{98148CFB-E0CF-451E-9668-CB1E3A035E13}" name="Saldo" dataDxfId="12" totalsRowDxfId="3" dataCellStyle="Moneda">
      <calculatedColumnFormula>+E2-F2+G1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imelineCaches/timelineCache1.xml><?xml version="1.0" encoding="utf-8"?>
<timelineCacheDefinition xmlns="http://schemas.microsoft.com/office/spreadsheetml/2010/11/main" xmlns:x15="http://schemas.microsoft.com/office/spreadsheetml/2010/11/main" xmlns:mc="http://schemas.openxmlformats.org/markup-compatibility/2006" xmlns:xr10="http://schemas.microsoft.com/office/spreadsheetml/2016/revision10" mc:Ignorable="xr10" name="NativeTimeline_Fecha" xr10:uid="{6EE792A2-FBD5-42FB-9D99-FDA3681AB821}" sourceName="Fecha">
  <pivotTables>
    <pivotTable tabId="3" name="TablaDinámica10"/>
  </pivotTables>
  <state minimalRefreshVersion="6" lastRefreshVersion="6" pivotCacheId="112319821" filterType="dateBetween">
    <selection startDate="2024-01-01T00:00:00" endDate="2024-08-31T00:00:00"/>
    <bounds startDate="2024-01-01T00:00:00" endDate="2025-01-01T00:00:00"/>
  </state>
</timelineCacheDefinition>
</file>

<file path=xl/timelines/timeline1.xml><?xml version="1.0" encoding="utf-8"?>
<timelines xmlns="http://schemas.microsoft.com/office/spreadsheetml/2010/11/main" xmlns:mc="http://schemas.openxmlformats.org/markup-compatibility/2006" xmlns:x="http://schemas.openxmlformats.org/spreadsheetml/2006/main" xmlns:xr10="http://schemas.microsoft.com/office/spreadsheetml/2016/revision10" mc:Ignorable="x xr10">
  <timeline name="Fecha" xr10:uid="{17EB674B-1E09-4EFA-B2D9-4987271975AA}" cache="NativeTimeline_Fecha" caption="Fecha" level="2" selectionLevel="2" scrollPosition="2024-01-01T00:00:00"/>
</timelines>
</file>

<file path=xl/worksheets/_rels/sheet1.xml.rels><?xml version="1.0" encoding="UTF-8" standalone="yes"?>
<Relationships xmlns="http://schemas.openxmlformats.org/package/2006/relationships"><Relationship Id="rId8" Type="http://schemas.microsoft.com/office/2011/relationships/timeline" Target="../timelines/timeline1.xml"/><Relationship Id="rId3" Type="http://schemas.openxmlformats.org/officeDocument/2006/relationships/pivotTable" Target="../pivotTables/pivotTable3.xml"/><Relationship Id="rId7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7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C0EC8-C112-40BA-B1BE-AB538A55029B}">
  <sheetPr codeName="Hoja2"/>
  <dimension ref="A1:I80"/>
  <sheetViews>
    <sheetView workbookViewId="0">
      <selection activeCell="G15" sqref="G15"/>
    </sheetView>
  </sheetViews>
  <sheetFormatPr baseColWidth="10" defaultRowHeight="15" x14ac:dyDescent="0.25"/>
  <cols>
    <col min="1" max="1" width="37.140625" bestFit="1" customWidth="1"/>
    <col min="2" max="3" width="10.140625" bestFit="1" customWidth="1"/>
    <col min="4" max="4" width="18.28515625" bestFit="1" customWidth="1"/>
    <col min="5" max="6" width="10.140625" customWidth="1"/>
    <col min="7" max="8" width="17.5703125" bestFit="1" customWidth="1"/>
    <col min="9" max="9" width="12.140625" bestFit="1" customWidth="1"/>
    <col min="10" max="10" width="18.28515625" bestFit="1" customWidth="1"/>
    <col min="11" max="20" width="37.28515625" bestFit="1" customWidth="1"/>
    <col min="21" max="21" width="12.5703125" bestFit="1" customWidth="1"/>
  </cols>
  <sheetData>
    <row r="1" spans="1:9" x14ac:dyDescent="0.25">
      <c r="H1" s="12" t="s">
        <v>517</v>
      </c>
      <c r="I1" t="s">
        <v>516</v>
      </c>
    </row>
    <row r="3" spans="1:9" x14ac:dyDescent="0.25">
      <c r="A3" s="12" t="s">
        <v>518</v>
      </c>
      <c r="B3" t="s">
        <v>522</v>
      </c>
      <c r="C3" t="s">
        <v>523</v>
      </c>
      <c r="H3" s="12" t="s">
        <v>518</v>
      </c>
      <c r="I3" t="s">
        <v>522</v>
      </c>
    </row>
    <row r="4" spans="1:9" x14ac:dyDescent="0.25">
      <c r="A4" s="13" t="s">
        <v>516</v>
      </c>
      <c r="B4" s="18">
        <v>299438.82</v>
      </c>
      <c r="C4" s="14">
        <v>0</v>
      </c>
      <c r="D4" s="14"/>
      <c r="E4" s="14"/>
      <c r="F4" s="14"/>
      <c r="H4" s="13" t="s">
        <v>524</v>
      </c>
      <c r="I4" s="14">
        <v>26077.02</v>
      </c>
    </row>
    <row r="5" spans="1:9" x14ac:dyDescent="0.25">
      <c r="A5" s="13" t="s">
        <v>515</v>
      </c>
      <c r="B5" s="14">
        <v>4176.9800000000005</v>
      </c>
      <c r="C5" s="14">
        <v>0</v>
      </c>
      <c r="D5" s="14"/>
      <c r="E5" s="14"/>
      <c r="F5" s="14"/>
      <c r="H5" s="13" t="s">
        <v>525</v>
      </c>
      <c r="I5" s="14">
        <v>10190.77</v>
      </c>
    </row>
    <row r="6" spans="1:9" x14ac:dyDescent="0.25">
      <c r="A6" s="13" t="s">
        <v>6</v>
      </c>
      <c r="B6" s="14">
        <v>3418.81</v>
      </c>
      <c r="C6" s="14">
        <v>0</v>
      </c>
      <c r="D6" s="14"/>
      <c r="E6" s="14"/>
      <c r="F6" s="14"/>
      <c r="H6" s="13" t="s">
        <v>526</v>
      </c>
      <c r="I6" s="14">
        <v>177926.1</v>
      </c>
    </row>
    <row r="7" spans="1:9" x14ac:dyDescent="0.25">
      <c r="A7" s="13" t="s">
        <v>514</v>
      </c>
      <c r="B7" s="14">
        <v>660</v>
      </c>
      <c r="C7" s="14">
        <v>0</v>
      </c>
      <c r="D7" s="14"/>
      <c r="E7" s="14"/>
      <c r="F7" s="14"/>
      <c r="H7" s="13" t="s">
        <v>519</v>
      </c>
      <c r="I7" s="14">
        <v>214193.89</v>
      </c>
    </row>
    <row r="8" spans="1:9" x14ac:dyDescent="0.25">
      <c r="A8" s="13" t="s">
        <v>505</v>
      </c>
      <c r="B8" s="14">
        <v>28.08</v>
      </c>
      <c r="C8" s="14">
        <v>1853.6700000000005</v>
      </c>
      <c r="D8" s="14"/>
      <c r="E8" s="14"/>
      <c r="F8" s="14"/>
    </row>
    <row r="9" spans="1:9" x14ac:dyDescent="0.25">
      <c r="A9" s="13" t="s">
        <v>506</v>
      </c>
      <c r="B9" s="14">
        <v>1.53</v>
      </c>
      <c r="C9" s="14">
        <v>122.96999999999973</v>
      </c>
      <c r="D9" s="14"/>
      <c r="E9" s="14"/>
      <c r="F9" s="14"/>
    </row>
    <row r="10" spans="1:9" x14ac:dyDescent="0.25">
      <c r="A10" s="13" t="s">
        <v>511</v>
      </c>
      <c r="B10" s="14">
        <v>0</v>
      </c>
      <c r="C10" s="14">
        <v>9260</v>
      </c>
      <c r="D10" s="14"/>
      <c r="E10" s="14"/>
      <c r="F10" s="14"/>
    </row>
    <row r="11" spans="1:9" x14ac:dyDescent="0.25">
      <c r="A11" s="13" t="s">
        <v>40</v>
      </c>
      <c r="B11" s="14">
        <v>0</v>
      </c>
      <c r="C11" s="14">
        <v>2093.2799999999997</v>
      </c>
      <c r="D11" s="14"/>
      <c r="E11" s="14"/>
      <c r="F11" s="14"/>
    </row>
    <row r="12" spans="1:9" x14ac:dyDescent="0.25">
      <c r="A12" s="13" t="s">
        <v>507</v>
      </c>
      <c r="B12" s="14">
        <v>0</v>
      </c>
      <c r="C12" s="14">
        <v>23.38000000000001</v>
      </c>
      <c r="D12" s="14"/>
      <c r="E12" s="14"/>
      <c r="F12" s="14"/>
    </row>
    <row r="13" spans="1:9" x14ac:dyDescent="0.25">
      <c r="A13" s="13" t="s">
        <v>503</v>
      </c>
      <c r="B13" s="14">
        <v>0</v>
      </c>
      <c r="C13" s="14">
        <v>958.32000000000255</v>
      </c>
      <c r="D13" s="14"/>
      <c r="E13" s="14"/>
      <c r="F13" s="14"/>
    </row>
    <row r="14" spans="1:9" x14ac:dyDescent="0.25">
      <c r="A14" s="13" t="s">
        <v>513</v>
      </c>
      <c r="B14" s="14">
        <v>0</v>
      </c>
      <c r="C14" s="14">
        <v>0.1</v>
      </c>
      <c r="D14" s="14"/>
      <c r="E14" s="14"/>
      <c r="F14" s="14"/>
    </row>
    <row r="15" spans="1:9" x14ac:dyDescent="0.25">
      <c r="A15" s="13" t="s">
        <v>157</v>
      </c>
      <c r="B15" s="14">
        <v>0</v>
      </c>
      <c r="C15" s="14">
        <v>0.15</v>
      </c>
      <c r="D15" s="14"/>
      <c r="E15" s="14"/>
      <c r="F15" s="14"/>
    </row>
    <row r="16" spans="1:9" x14ac:dyDescent="0.25">
      <c r="A16" s="13" t="s">
        <v>508</v>
      </c>
      <c r="B16" s="14">
        <v>0</v>
      </c>
      <c r="C16" s="14">
        <v>2619.130000000001</v>
      </c>
      <c r="D16" s="14"/>
      <c r="E16" s="14"/>
      <c r="F16" s="14"/>
    </row>
    <row r="17" spans="1:9" x14ac:dyDescent="0.25">
      <c r="A17" s="13" t="s">
        <v>504</v>
      </c>
      <c r="B17" s="14">
        <v>0</v>
      </c>
      <c r="C17" s="14">
        <v>5175.43</v>
      </c>
      <c r="D17" s="14"/>
      <c r="E17" s="14"/>
      <c r="F17" s="14"/>
    </row>
    <row r="18" spans="1:9" x14ac:dyDescent="0.25">
      <c r="A18" s="13" t="s">
        <v>509</v>
      </c>
      <c r="B18" s="14">
        <v>0</v>
      </c>
      <c r="C18" s="14">
        <v>282000</v>
      </c>
      <c r="D18" s="14"/>
      <c r="E18" s="14"/>
      <c r="F18" s="14"/>
    </row>
    <row r="19" spans="1:9" x14ac:dyDescent="0.25">
      <c r="A19" s="13" t="s">
        <v>510</v>
      </c>
      <c r="B19" s="14">
        <v>0</v>
      </c>
      <c r="C19" s="14">
        <v>95.699999999999989</v>
      </c>
      <c r="D19" s="14"/>
      <c r="E19" s="14"/>
      <c r="F19" s="14"/>
    </row>
    <row r="20" spans="1:9" x14ac:dyDescent="0.25">
      <c r="A20" s="13" t="s">
        <v>512</v>
      </c>
      <c r="B20" s="14">
        <v>0</v>
      </c>
      <c r="C20" s="14">
        <v>1.42</v>
      </c>
      <c r="D20" s="14"/>
      <c r="E20" s="14"/>
      <c r="F20" s="14"/>
    </row>
    <row r="21" spans="1:9" x14ac:dyDescent="0.25">
      <c r="A21" s="13" t="s">
        <v>519</v>
      </c>
      <c r="B21" s="14">
        <v>307724.22000000003</v>
      </c>
      <c r="C21" s="14">
        <v>304203.55</v>
      </c>
      <c r="D21" s="14"/>
      <c r="E21" s="14"/>
      <c r="F21" s="14"/>
    </row>
    <row r="23" spans="1:9" x14ac:dyDescent="0.25">
      <c r="G23" s="12" t="s">
        <v>517</v>
      </c>
      <c r="H23" t="s">
        <v>516</v>
      </c>
    </row>
    <row r="25" spans="1:9" x14ac:dyDescent="0.25">
      <c r="A25" s="12" t="s">
        <v>518</v>
      </c>
      <c r="B25" t="s">
        <v>522</v>
      </c>
      <c r="C25" t="s">
        <v>523</v>
      </c>
      <c r="D25" t="s">
        <v>527</v>
      </c>
      <c r="G25" s="12" t="s">
        <v>518</v>
      </c>
      <c r="H25" t="s">
        <v>522</v>
      </c>
      <c r="I25" t="s">
        <v>523</v>
      </c>
    </row>
    <row r="26" spans="1:9" x14ac:dyDescent="0.25">
      <c r="A26" s="13" t="s">
        <v>504</v>
      </c>
      <c r="B26" s="14">
        <v>0</v>
      </c>
      <c r="C26" s="14">
        <v>5175.43</v>
      </c>
      <c r="D26" s="16">
        <v>-5175.43</v>
      </c>
      <c r="G26" s="13" t="s">
        <v>8</v>
      </c>
      <c r="H26" s="14">
        <v>8844.0700000000015</v>
      </c>
      <c r="I26" s="14">
        <v>0</v>
      </c>
    </row>
    <row r="27" spans="1:9" x14ac:dyDescent="0.25">
      <c r="A27" s="13" t="s">
        <v>511</v>
      </c>
      <c r="B27" s="14">
        <v>0</v>
      </c>
      <c r="C27" s="14">
        <v>9260</v>
      </c>
      <c r="D27" s="16">
        <v>-9260</v>
      </c>
      <c r="G27" s="13" t="s">
        <v>88</v>
      </c>
      <c r="H27" s="14">
        <v>11899</v>
      </c>
      <c r="I27" s="14">
        <v>0</v>
      </c>
    </row>
    <row r="28" spans="1:9" x14ac:dyDescent="0.25">
      <c r="A28" s="13" t="s">
        <v>510</v>
      </c>
      <c r="B28" s="14">
        <v>0</v>
      </c>
      <c r="C28" s="14">
        <v>95.699999999999989</v>
      </c>
      <c r="D28" s="16">
        <v>-95.699999999999989</v>
      </c>
      <c r="G28" s="13" t="s">
        <v>35</v>
      </c>
      <c r="H28" s="14">
        <v>20379.16</v>
      </c>
      <c r="I28" s="14">
        <v>0</v>
      </c>
    </row>
    <row r="29" spans="1:9" x14ac:dyDescent="0.25">
      <c r="A29" s="13" t="s">
        <v>516</v>
      </c>
      <c r="B29" s="14">
        <v>299438.82</v>
      </c>
      <c r="C29" s="14">
        <v>0</v>
      </c>
      <c r="D29" s="16">
        <v>299438.82</v>
      </c>
      <c r="G29" s="13" t="s">
        <v>14</v>
      </c>
      <c r="H29" s="14">
        <v>60.71</v>
      </c>
      <c r="I29" s="14">
        <v>0</v>
      </c>
    </row>
    <row r="30" spans="1:9" x14ac:dyDescent="0.25">
      <c r="A30" s="13" t="s">
        <v>507</v>
      </c>
      <c r="B30" s="14">
        <v>0</v>
      </c>
      <c r="C30" s="14">
        <v>23.38000000000001</v>
      </c>
      <c r="D30" s="16">
        <v>-23.38000000000001</v>
      </c>
      <c r="G30" s="13" t="s">
        <v>183</v>
      </c>
      <c r="H30" s="14">
        <v>54196.320000000007</v>
      </c>
      <c r="I30" s="14">
        <v>0</v>
      </c>
    </row>
    <row r="31" spans="1:9" x14ac:dyDescent="0.25">
      <c r="A31" s="13" t="s">
        <v>513</v>
      </c>
      <c r="B31" s="14">
        <v>0</v>
      </c>
      <c r="C31" s="14">
        <v>0.1</v>
      </c>
      <c r="D31" s="16">
        <v>-0.1</v>
      </c>
      <c r="G31" s="13" t="s">
        <v>12</v>
      </c>
      <c r="H31" s="14">
        <v>14400</v>
      </c>
      <c r="I31" s="14">
        <v>0</v>
      </c>
    </row>
    <row r="32" spans="1:9" x14ac:dyDescent="0.25">
      <c r="A32" s="17" t="s">
        <v>505</v>
      </c>
      <c r="B32" s="18">
        <v>28.08</v>
      </c>
      <c r="C32" s="18">
        <v>1853.6700000000005</v>
      </c>
      <c r="D32" s="19">
        <v>-1825.5900000000006</v>
      </c>
      <c r="G32" s="13" t="s">
        <v>10</v>
      </c>
      <c r="H32" s="14">
        <v>16646</v>
      </c>
      <c r="I32" s="14">
        <v>0</v>
      </c>
    </row>
    <row r="33" spans="1:9" x14ac:dyDescent="0.25">
      <c r="A33" s="17" t="s">
        <v>506</v>
      </c>
      <c r="B33" s="18">
        <v>1.53</v>
      </c>
      <c r="C33" s="18">
        <v>122.96999999999973</v>
      </c>
      <c r="D33" s="19">
        <v>-121.43999999999973</v>
      </c>
      <c r="G33" s="13" t="s">
        <v>100</v>
      </c>
      <c r="H33" s="14">
        <v>20000</v>
      </c>
      <c r="I33" s="14">
        <v>0</v>
      </c>
    </row>
    <row r="34" spans="1:9" x14ac:dyDescent="0.25">
      <c r="A34" s="13" t="s">
        <v>515</v>
      </c>
      <c r="B34" s="14">
        <v>4176.9800000000005</v>
      </c>
      <c r="C34" s="14">
        <v>0</v>
      </c>
      <c r="D34" s="16">
        <v>4176.9800000000005</v>
      </c>
      <c r="G34" s="13" t="s">
        <v>33</v>
      </c>
      <c r="H34" s="14">
        <v>1391.54</v>
      </c>
      <c r="I34" s="14">
        <v>0</v>
      </c>
    </row>
    <row r="35" spans="1:9" x14ac:dyDescent="0.25">
      <c r="A35" s="13" t="s">
        <v>514</v>
      </c>
      <c r="B35" s="14">
        <v>660</v>
      </c>
      <c r="C35" s="14">
        <v>0</v>
      </c>
      <c r="D35" s="16">
        <v>660</v>
      </c>
      <c r="G35" s="13" t="s">
        <v>115</v>
      </c>
      <c r="H35" s="14">
        <v>48000</v>
      </c>
      <c r="I35" s="14">
        <v>0</v>
      </c>
    </row>
    <row r="36" spans="1:9" x14ac:dyDescent="0.25">
      <c r="A36" s="13" t="s">
        <v>512</v>
      </c>
      <c r="B36" s="14">
        <v>0</v>
      </c>
      <c r="C36" s="14">
        <v>1.42</v>
      </c>
      <c r="D36" s="16">
        <v>-1.42</v>
      </c>
      <c r="G36" s="13" t="s">
        <v>331</v>
      </c>
      <c r="H36" s="14">
        <v>4095.94</v>
      </c>
      <c r="I36" s="14">
        <v>0</v>
      </c>
    </row>
    <row r="37" spans="1:9" x14ac:dyDescent="0.25">
      <c r="A37" s="13" t="s">
        <v>40</v>
      </c>
      <c r="B37" s="14">
        <v>0</v>
      </c>
      <c r="C37" s="14">
        <v>2093.2799999999997</v>
      </c>
      <c r="D37" s="16">
        <v>-2093.2799999999997</v>
      </c>
      <c r="G37" s="13" t="s">
        <v>102</v>
      </c>
      <c r="H37" s="14">
        <v>99526.080000000002</v>
      </c>
      <c r="I37" s="14">
        <v>0</v>
      </c>
    </row>
    <row r="38" spans="1:9" x14ac:dyDescent="0.25">
      <c r="A38" s="13" t="s">
        <v>503</v>
      </c>
      <c r="B38" s="14">
        <v>0</v>
      </c>
      <c r="C38" s="14">
        <v>958.32000000000255</v>
      </c>
      <c r="D38" s="16">
        <v>-958.32000000000255</v>
      </c>
      <c r="G38" s="13" t="s">
        <v>519</v>
      </c>
      <c r="H38" s="14">
        <v>299438.82</v>
      </c>
      <c r="I38" s="14">
        <v>0</v>
      </c>
    </row>
    <row r="39" spans="1:9" x14ac:dyDescent="0.25">
      <c r="A39" s="13" t="s">
        <v>157</v>
      </c>
      <c r="B39" s="14">
        <v>0</v>
      </c>
      <c r="C39" s="14">
        <v>0.15</v>
      </c>
      <c r="D39" s="16">
        <v>-0.15</v>
      </c>
    </row>
    <row r="40" spans="1:9" x14ac:dyDescent="0.25">
      <c r="A40" s="13" t="s">
        <v>508</v>
      </c>
      <c r="B40" s="14">
        <v>0</v>
      </c>
      <c r="C40" s="14">
        <v>2619.130000000001</v>
      </c>
      <c r="D40" s="16">
        <v>-2619.130000000001</v>
      </c>
    </row>
    <row r="41" spans="1:9" x14ac:dyDescent="0.25">
      <c r="A41" s="13" t="s">
        <v>6</v>
      </c>
      <c r="B41" s="14">
        <v>3418.81</v>
      </c>
      <c r="C41" s="14">
        <v>0</v>
      </c>
      <c r="D41" s="16">
        <v>3418.81</v>
      </c>
    </row>
    <row r="42" spans="1:9" x14ac:dyDescent="0.25">
      <c r="A42" s="13" t="s">
        <v>509</v>
      </c>
      <c r="B42" s="14">
        <v>0</v>
      </c>
      <c r="C42" s="14">
        <v>282000</v>
      </c>
      <c r="D42" s="16">
        <v>-282000</v>
      </c>
    </row>
    <row r="43" spans="1:9" x14ac:dyDescent="0.25">
      <c r="A43" s="13" t="s">
        <v>519</v>
      </c>
      <c r="B43" s="14">
        <v>307724.22000000003</v>
      </c>
      <c r="C43" s="14">
        <v>304203.55</v>
      </c>
      <c r="D43" s="16">
        <v>3520.6700000001583</v>
      </c>
    </row>
    <row r="45" spans="1:9" x14ac:dyDescent="0.25">
      <c r="G45" s="12" t="s">
        <v>517</v>
      </c>
      <c r="H45" t="s">
        <v>516</v>
      </c>
    </row>
    <row r="47" spans="1:9" x14ac:dyDescent="0.25">
      <c r="G47" s="12" t="s">
        <v>518</v>
      </c>
      <c r="H47" t="s">
        <v>522</v>
      </c>
    </row>
    <row r="48" spans="1:9" x14ac:dyDescent="0.25">
      <c r="G48" s="13" t="s">
        <v>102</v>
      </c>
      <c r="H48" s="14">
        <v>99526.080000000002</v>
      </c>
    </row>
    <row r="49" spans="1:8" x14ac:dyDescent="0.25">
      <c r="G49" s="13" t="s">
        <v>183</v>
      </c>
      <c r="H49" s="14">
        <v>54196.320000000007</v>
      </c>
    </row>
    <row r="50" spans="1:8" x14ac:dyDescent="0.25">
      <c r="G50" s="13" t="s">
        <v>115</v>
      </c>
      <c r="H50" s="14">
        <v>48000</v>
      </c>
    </row>
    <row r="51" spans="1:8" x14ac:dyDescent="0.25">
      <c r="G51" s="13" t="s">
        <v>35</v>
      </c>
      <c r="H51" s="14">
        <v>20379.16</v>
      </c>
    </row>
    <row r="52" spans="1:8" x14ac:dyDescent="0.25">
      <c r="G52" s="13" t="s">
        <v>100</v>
      </c>
      <c r="H52" s="14">
        <v>20000</v>
      </c>
    </row>
    <row r="53" spans="1:8" x14ac:dyDescent="0.25">
      <c r="G53" s="13" t="s">
        <v>10</v>
      </c>
      <c r="H53" s="14">
        <v>16646</v>
      </c>
    </row>
    <row r="54" spans="1:8" x14ac:dyDescent="0.25">
      <c r="G54" s="13" t="s">
        <v>12</v>
      </c>
      <c r="H54" s="14">
        <v>14400</v>
      </c>
    </row>
    <row r="55" spans="1:8" x14ac:dyDescent="0.25">
      <c r="G55" s="13" t="s">
        <v>88</v>
      </c>
      <c r="H55" s="14">
        <v>11899</v>
      </c>
    </row>
    <row r="56" spans="1:8" x14ac:dyDescent="0.25">
      <c r="G56" s="13" t="s">
        <v>8</v>
      </c>
      <c r="H56" s="14">
        <v>8844.0700000000015</v>
      </c>
    </row>
    <row r="57" spans="1:8" x14ac:dyDescent="0.25">
      <c r="G57" s="13" t="s">
        <v>331</v>
      </c>
      <c r="H57" s="14">
        <v>4095.94</v>
      </c>
    </row>
    <row r="58" spans="1:8" x14ac:dyDescent="0.25">
      <c r="G58" s="13" t="s">
        <v>33</v>
      </c>
      <c r="H58" s="14">
        <v>1391.54</v>
      </c>
    </row>
    <row r="59" spans="1:8" x14ac:dyDescent="0.25">
      <c r="G59" s="13" t="s">
        <v>14</v>
      </c>
      <c r="H59" s="14">
        <v>60.71</v>
      </c>
    </row>
    <row r="60" spans="1:8" x14ac:dyDescent="0.25">
      <c r="G60" s="13" t="s">
        <v>519</v>
      </c>
      <c r="H60" s="14">
        <v>299438.82</v>
      </c>
    </row>
    <row r="63" spans="1:8" x14ac:dyDescent="0.25">
      <c r="A63" s="12" t="s">
        <v>518</v>
      </c>
      <c r="B63" t="s">
        <v>522</v>
      </c>
      <c r="C63" t="s">
        <v>523</v>
      </c>
    </row>
    <row r="64" spans="1:8" x14ac:dyDescent="0.25">
      <c r="A64" s="13" t="s">
        <v>516</v>
      </c>
      <c r="B64" s="18">
        <v>237491.15000000002</v>
      </c>
      <c r="C64" s="14">
        <v>0</v>
      </c>
    </row>
    <row r="65" spans="1:3" x14ac:dyDescent="0.25">
      <c r="A65" s="13" t="s">
        <v>515</v>
      </c>
      <c r="B65" s="14">
        <v>4176.9800000000005</v>
      </c>
      <c r="C65" s="14">
        <v>0</v>
      </c>
    </row>
    <row r="66" spans="1:3" x14ac:dyDescent="0.25">
      <c r="A66" s="13" t="s">
        <v>6</v>
      </c>
      <c r="B66" s="14">
        <v>3418.81</v>
      </c>
      <c r="C66" s="14">
        <v>0</v>
      </c>
    </row>
    <row r="67" spans="1:3" x14ac:dyDescent="0.25">
      <c r="A67" s="13" t="s">
        <v>505</v>
      </c>
      <c r="B67" s="14">
        <v>28.08</v>
      </c>
      <c r="C67" s="14">
        <v>1478.04</v>
      </c>
    </row>
    <row r="68" spans="1:3" x14ac:dyDescent="0.25">
      <c r="A68" s="13" t="s">
        <v>506</v>
      </c>
      <c r="B68" s="14">
        <v>1.53</v>
      </c>
      <c r="C68" s="14">
        <v>86.359999999999772</v>
      </c>
    </row>
    <row r="69" spans="1:3" x14ac:dyDescent="0.25">
      <c r="A69" s="13" t="s">
        <v>157</v>
      </c>
      <c r="B69" s="14">
        <v>0</v>
      </c>
      <c r="C69" s="14">
        <v>0.15</v>
      </c>
    </row>
    <row r="70" spans="1:3" x14ac:dyDescent="0.25">
      <c r="A70" s="13" t="s">
        <v>513</v>
      </c>
      <c r="B70" s="14">
        <v>0</v>
      </c>
      <c r="C70" s="14">
        <v>0.1</v>
      </c>
    </row>
    <row r="71" spans="1:3" x14ac:dyDescent="0.25">
      <c r="A71" s="13" t="s">
        <v>507</v>
      </c>
      <c r="B71" s="14">
        <v>0</v>
      </c>
      <c r="C71" s="14">
        <v>21.780000000000005</v>
      </c>
    </row>
    <row r="72" spans="1:3" x14ac:dyDescent="0.25">
      <c r="A72" s="13" t="s">
        <v>510</v>
      </c>
      <c r="B72" s="14">
        <v>0</v>
      </c>
      <c r="C72" s="14">
        <v>82.5</v>
      </c>
    </row>
    <row r="73" spans="1:3" x14ac:dyDescent="0.25">
      <c r="A73" s="13" t="s">
        <v>503</v>
      </c>
      <c r="B73" s="14">
        <v>0</v>
      </c>
      <c r="C73" s="14">
        <v>743.32000000000085</v>
      </c>
    </row>
    <row r="74" spans="1:3" x14ac:dyDescent="0.25">
      <c r="A74" s="13" t="s">
        <v>504</v>
      </c>
      <c r="B74" s="14">
        <v>0</v>
      </c>
      <c r="C74" s="14">
        <v>3953.61</v>
      </c>
    </row>
    <row r="75" spans="1:3" x14ac:dyDescent="0.25">
      <c r="A75" s="13" t="s">
        <v>508</v>
      </c>
      <c r="B75" s="14">
        <v>0</v>
      </c>
      <c r="C75" s="14">
        <v>2300.6800000000007</v>
      </c>
    </row>
    <row r="76" spans="1:3" x14ac:dyDescent="0.25">
      <c r="A76" s="13" t="s">
        <v>511</v>
      </c>
      <c r="B76" s="14">
        <v>0</v>
      </c>
      <c r="C76" s="14">
        <v>5720</v>
      </c>
    </row>
    <row r="77" spans="1:3" x14ac:dyDescent="0.25">
      <c r="A77" s="13" t="s">
        <v>509</v>
      </c>
      <c r="B77" s="14">
        <v>0</v>
      </c>
      <c r="C77" s="14">
        <v>226000</v>
      </c>
    </row>
    <row r="78" spans="1:3" x14ac:dyDescent="0.25">
      <c r="A78" s="13" t="s">
        <v>512</v>
      </c>
      <c r="B78" s="14">
        <v>0</v>
      </c>
      <c r="C78" s="14">
        <v>1.42</v>
      </c>
    </row>
    <row r="79" spans="1:3" x14ac:dyDescent="0.25">
      <c r="A79" s="13" t="s">
        <v>40</v>
      </c>
      <c r="B79" s="14">
        <v>0</v>
      </c>
      <c r="C79" s="14">
        <v>1305.52</v>
      </c>
    </row>
    <row r="80" spans="1:3" x14ac:dyDescent="0.25">
      <c r="A80" s="13" t="s">
        <v>519</v>
      </c>
      <c r="B80" s="14">
        <v>245116.55000000002</v>
      </c>
      <c r="C80" s="14">
        <v>241693.48</v>
      </c>
    </row>
  </sheetData>
  <pageMargins left="0.7" right="0.7" top="0.75" bottom="0.75" header="0.3" footer="0.3"/>
  <drawing r:id="rId7"/>
  <extLst>
    <ext xmlns:x15="http://schemas.microsoft.com/office/spreadsheetml/2010/11/main" uri="{7E03D99C-DC04-49d9-9315-930204A7B6E9}">
      <x15:timelineRefs>
        <x15:timelineRef r:id="rId8"/>
      </x15:timeline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31AC8-1DAA-4502-B344-3A2B7D38DB89}">
  <sheetPr codeName="Hoja3"/>
  <dimension ref="A1:C12"/>
  <sheetViews>
    <sheetView zoomScale="130" zoomScaleNormal="130" workbookViewId="0">
      <selection activeCell="N19" sqref="N19"/>
    </sheetView>
  </sheetViews>
  <sheetFormatPr baseColWidth="10" defaultRowHeight="15" x14ac:dyDescent="0.25"/>
  <cols>
    <col min="1" max="1" width="17.5703125" bestFit="1" customWidth="1"/>
    <col min="2" max="2" width="10.85546875" bestFit="1" customWidth="1"/>
    <col min="3" max="3" width="7.7109375" bestFit="1" customWidth="1"/>
  </cols>
  <sheetData>
    <row r="1" spans="1:3" x14ac:dyDescent="0.25">
      <c r="A1" s="12" t="s">
        <v>518</v>
      </c>
      <c r="B1" t="s">
        <v>522</v>
      </c>
      <c r="C1" t="s">
        <v>523</v>
      </c>
    </row>
    <row r="2" spans="1:3" x14ac:dyDescent="0.25">
      <c r="A2" s="13" t="s">
        <v>516</v>
      </c>
      <c r="B2" s="14">
        <v>216239.53</v>
      </c>
      <c r="C2" s="14">
        <v>0</v>
      </c>
    </row>
    <row r="3" spans="1:3" x14ac:dyDescent="0.25">
      <c r="A3" s="15" t="s">
        <v>8</v>
      </c>
      <c r="B3" s="14">
        <v>3271.7499999999991</v>
      </c>
      <c r="C3" s="14">
        <v>0</v>
      </c>
    </row>
    <row r="4" spans="1:3" x14ac:dyDescent="0.25">
      <c r="A4" s="15" t="s">
        <v>88</v>
      </c>
      <c r="B4" s="14">
        <v>11899</v>
      </c>
      <c r="C4" s="14">
        <v>0</v>
      </c>
    </row>
    <row r="5" spans="1:3" x14ac:dyDescent="0.25">
      <c r="A5" s="15" t="s">
        <v>35</v>
      </c>
      <c r="B5" s="14">
        <v>20379.16</v>
      </c>
      <c r="C5" s="14">
        <v>0</v>
      </c>
    </row>
    <row r="6" spans="1:3" x14ac:dyDescent="0.25">
      <c r="A6" s="15" t="s">
        <v>12</v>
      </c>
      <c r="B6" s="14">
        <v>4800</v>
      </c>
      <c r="C6" s="14">
        <v>0</v>
      </c>
    </row>
    <row r="7" spans="1:3" x14ac:dyDescent="0.25">
      <c r="A7" s="15" t="s">
        <v>10</v>
      </c>
      <c r="B7" s="14">
        <v>6972</v>
      </c>
      <c r="C7" s="14">
        <v>0</v>
      </c>
    </row>
    <row r="8" spans="1:3" x14ac:dyDescent="0.25">
      <c r="A8" s="15" t="s">
        <v>100</v>
      </c>
      <c r="B8" s="14">
        <v>20000</v>
      </c>
      <c r="C8" s="14">
        <v>0</v>
      </c>
    </row>
    <row r="9" spans="1:3" x14ac:dyDescent="0.25">
      <c r="A9" s="15" t="s">
        <v>33</v>
      </c>
      <c r="B9" s="14">
        <v>1391.54</v>
      </c>
      <c r="C9" s="14">
        <v>0</v>
      </c>
    </row>
    <row r="10" spans="1:3" x14ac:dyDescent="0.25">
      <c r="A10" s="15" t="s">
        <v>115</v>
      </c>
      <c r="B10" s="14">
        <v>48000</v>
      </c>
      <c r="C10" s="14">
        <v>0</v>
      </c>
    </row>
    <row r="11" spans="1:3" x14ac:dyDescent="0.25">
      <c r="A11" s="15" t="s">
        <v>102</v>
      </c>
      <c r="B11" s="14">
        <v>99526.080000000002</v>
      </c>
      <c r="C11" s="14">
        <v>0</v>
      </c>
    </row>
    <row r="12" spans="1:3" x14ac:dyDescent="0.25">
      <c r="A12" s="13" t="s">
        <v>519</v>
      </c>
      <c r="B12" s="14">
        <v>216239.53</v>
      </c>
      <c r="C12" s="14">
        <v>0</v>
      </c>
    </row>
  </sheetData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9EF52-46FC-4E61-B766-FA521B60C0DF}">
  <sheetPr codeName="Hoja1"/>
  <dimension ref="A1:G1729"/>
  <sheetViews>
    <sheetView zoomScale="160" zoomScaleNormal="160" workbookViewId="0">
      <selection activeCell="C19" sqref="C19"/>
    </sheetView>
  </sheetViews>
  <sheetFormatPr baseColWidth="10" defaultRowHeight="11.25" x14ac:dyDescent="0.2"/>
  <cols>
    <col min="1" max="1" width="9.85546875" style="9" bestFit="1" customWidth="1"/>
    <col min="2" max="2" width="28.28515625" style="2" bestFit="1" customWidth="1"/>
    <col min="3" max="3" width="11.42578125" style="2" bestFit="1"/>
    <col min="4" max="4" width="7.5703125" style="2" bestFit="1" customWidth="1"/>
    <col min="5" max="5" width="10.42578125" style="2" bestFit="1" customWidth="1"/>
    <col min="6" max="7" width="10.7109375" style="2" bestFit="1" customWidth="1"/>
    <col min="8" max="247" width="11.42578125" style="2"/>
    <col min="248" max="248" width="23" style="2" bestFit="1" customWidth="1"/>
    <col min="249" max="249" width="26.140625" style="2" bestFit="1" customWidth="1"/>
    <col min="250" max="250" width="12" style="2" bestFit="1" customWidth="1"/>
    <col min="251" max="251" width="8.28515625" style="2" bestFit="1" customWidth="1"/>
    <col min="252" max="252" width="9.7109375" style="2" bestFit="1" customWidth="1"/>
    <col min="253" max="253" width="31.5703125" style="2" bestFit="1" customWidth="1"/>
    <col min="254" max="254" width="11.7109375" style="2" bestFit="1" customWidth="1"/>
    <col min="255" max="255" width="5" style="2" bestFit="1" customWidth="1"/>
    <col min="256" max="503" width="11.42578125" style="2"/>
    <col min="504" max="504" width="23" style="2" bestFit="1" customWidth="1"/>
    <col min="505" max="505" width="26.140625" style="2" bestFit="1" customWidth="1"/>
    <col min="506" max="506" width="12" style="2" bestFit="1" customWidth="1"/>
    <col min="507" max="507" width="8.28515625" style="2" bestFit="1" customWidth="1"/>
    <col min="508" max="508" width="9.7109375" style="2" bestFit="1" customWidth="1"/>
    <col min="509" max="509" width="31.5703125" style="2" bestFit="1" customWidth="1"/>
    <col min="510" max="510" width="11.7109375" style="2" bestFit="1" customWidth="1"/>
    <col min="511" max="511" width="5" style="2" bestFit="1" customWidth="1"/>
    <col min="512" max="759" width="11.42578125" style="2"/>
    <col min="760" max="760" width="23" style="2" bestFit="1" customWidth="1"/>
    <col min="761" max="761" width="26.140625" style="2" bestFit="1" customWidth="1"/>
    <col min="762" max="762" width="12" style="2" bestFit="1" customWidth="1"/>
    <col min="763" max="763" width="8.28515625" style="2" bestFit="1" customWidth="1"/>
    <col min="764" max="764" width="9.7109375" style="2" bestFit="1" customWidth="1"/>
    <col min="765" max="765" width="31.5703125" style="2" bestFit="1" customWidth="1"/>
    <col min="766" max="766" width="11.7109375" style="2" bestFit="1" customWidth="1"/>
    <col min="767" max="767" width="5" style="2" bestFit="1" customWidth="1"/>
    <col min="768" max="1015" width="11.42578125" style="2"/>
    <col min="1016" max="1016" width="23" style="2" bestFit="1" customWidth="1"/>
    <col min="1017" max="1017" width="26.140625" style="2" bestFit="1" customWidth="1"/>
    <col min="1018" max="1018" width="12" style="2" bestFit="1" customWidth="1"/>
    <col min="1019" max="1019" width="8.28515625" style="2" bestFit="1" customWidth="1"/>
    <col min="1020" max="1020" width="9.7109375" style="2" bestFit="1" customWidth="1"/>
    <col min="1021" max="1021" width="31.5703125" style="2" bestFit="1" customWidth="1"/>
    <col min="1022" max="1022" width="11.7109375" style="2" bestFit="1" customWidth="1"/>
    <col min="1023" max="1023" width="5" style="2" bestFit="1" customWidth="1"/>
    <col min="1024" max="1271" width="11.42578125" style="2"/>
    <col min="1272" max="1272" width="23" style="2" bestFit="1" customWidth="1"/>
    <col min="1273" max="1273" width="26.140625" style="2" bestFit="1" customWidth="1"/>
    <col min="1274" max="1274" width="12" style="2" bestFit="1" customWidth="1"/>
    <col min="1275" max="1275" width="8.28515625" style="2" bestFit="1" customWidth="1"/>
    <col min="1276" max="1276" width="9.7109375" style="2" bestFit="1" customWidth="1"/>
    <col min="1277" max="1277" width="31.5703125" style="2" bestFit="1" customWidth="1"/>
    <col min="1278" max="1278" width="11.7109375" style="2" bestFit="1" customWidth="1"/>
    <col min="1279" max="1279" width="5" style="2" bestFit="1" customWidth="1"/>
    <col min="1280" max="1527" width="11.42578125" style="2"/>
    <col min="1528" max="1528" width="23" style="2" bestFit="1" customWidth="1"/>
    <col min="1529" max="1529" width="26.140625" style="2" bestFit="1" customWidth="1"/>
    <col min="1530" max="1530" width="12" style="2" bestFit="1" customWidth="1"/>
    <col min="1531" max="1531" width="8.28515625" style="2" bestFit="1" customWidth="1"/>
    <col min="1532" max="1532" width="9.7109375" style="2" bestFit="1" customWidth="1"/>
    <col min="1533" max="1533" width="31.5703125" style="2" bestFit="1" customWidth="1"/>
    <col min="1534" max="1534" width="11.7109375" style="2" bestFit="1" customWidth="1"/>
    <col min="1535" max="1535" width="5" style="2" bestFit="1" customWidth="1"/>
    <col min="1536" max="1783" width="11.42578125" style="2"/>
    <col min="1784" max="1784" width="23" style="2" bestFit="1" customWidth="1"/>
    <col min="1785" max="1785" width="26.140625" style="2" bestFit="1" customWidth="1"/>
    <col min="1786" max="1786" width="12" style="2" bestFit="1" customWidth="1"/>
    <col min="1787" max="1787" width="8.28515625" style="2" bestFit="1" customWidth="1"/>
    <col min="1788" max="1788" width="9.7109375" style="2" bestFit="1" customWidth="1"/>
    <col min="1789" max="1789" width="31.5703125" style="2" bestFit="1" customWidth="1"/>
    <col min="1790" max="1790" width="11.7109375" style="2" bestFit="1" customWidth="1"/>
    <col min="1791" max="1791" width="5" style="2" bestFit="1" customWidth="1"/>
    <col min="1792" max="2039" width="11.42578125" style="2"/>
    <col min="2040" max="2040" width="23" style="2" bestFit="1" customWidth="1"/>
    <col min="2041" max="2041" width="26.140625" style="2" bestFit="1" customWidth="1"/>
    <col min="2042" max="2042" width="12" style="2" bestFit="1" customWidth="1"/>
    <col min="2043" max="2043" width="8.28515625" style="2" bestFit="1" customWidth="1"/>
    <col min="2044" max="2044" width="9.7109375" style="2" bestFit="1" customWidth="1"/>
    <col min="2045" max="2045" width="31.5703125" style="2" bestFit="1" customWidth="1"/>
    <col min="2046" max="2046" width="11.7109375" style="2" bestFit="1" customWidth="1"/>
    <col min="2047" max="2047" width="5" style="2" bestFit="1" customWidth="1"/>
    <col min="2048" max="2295" width="11.42578125" style="2"/>
    <col min="2296" max="2296" width="23" style="2" bestFit="1" customWidth="1"/>
    <col min="2297" max="2297" width="26.140625" style="2" bestFit="1" customWidth="1"/>
    <col min="2298" max="2298" width="12" style="2" bestFit="1" customWidth="1"/>
    <col min="2299" max="2299" width="8.28515625" style="2" bestFit="1" customWidth="1"/>
    <col min="2300" max="2300" width="9.7109375" style="2" bestFit="1" customWidth="1"/>
    <col min="2301" max="2301" width="31.5703125" style="2" bestFit="1" customWidth="1"/>
    <col min="2302" max="2302" width="11.7109375" style="2" bestFit="1" customWidth="1"/>
    <col min="2303" max="2303" width="5" style="2" bestFit="1" customWidth="1"/>
    <col min="2304" max="2551" width="11.42578125" style="2"/>
    <col min="2552" max="2552" width="23" style="2" bestFit="1" customWidth="1"/>
    <col min="2553" max="2553" width="26.140625" style="2" bestFit="1" customWidth="1"/>
    <col min="2554" max="2554" width="12" style="2" bestFit="1" customWidth="1"/>
    <col min="2555" max="2555" width="8.28515625" style="2" bestFit="1" customWidth="1"/>
    <col min="2556" max="2556" width="9.7109375" style="2" bestFit="1" customWidth="1"/>
    <col min="2557" max="2557" width="31.5703125" style="2" bestFit="1" customWidth="1"/>
    <col min="2558" max="2558" width="11.7109375" style="2" bestFit="1" customWidth="1"/>
    <col min="2559" max="2559" width="5" style="2" bestFit="1" customWidth="1"/>
    <col min="2560" max="2807" width="11.42578125" style="2"/>
    <col min="2808" max="2808" width="23" style="2" bestFit="1" customWidth="1"/>
    <col min="2809" max="2809" width="26.140625" style="2" bestFit="1" customWidth="1"/>
    <col min="2810" max="2810" width="12" style="2" bestFit="1" customWidth="1"/>
    <col min="2811" max="2811" width="8.28515625" style="2" bestFit="1" customWidth="1"/>
    <col min="2812" max="2812" width="9.7109375" style="2" bestFit="1" customWidth="1"/>
    <col min="2813" max="2813" width="31.5703125" style="2" bestFit="1" customWidth="1"/>
    <col min="2814" max="2814" width="11.7109375" style="2" bestFit="1" customWidth="1"/>
    <col min="2815" max="2815" width="5" style="2" bestFit="1" customWidth="1"/>
    <col min="2816" max="3063" width="11.42578125" style="2"/>
    <col min="3064" max="3064" width="23" style="2" bestFit="1" customWidth="1"/>
    <col min="3065" max="3065" width="26.140625" style="2" bestFit="1" customWidth="1"/>
    <col min="3066" max="3066" width="12" style="2" bestFit="1" customWidth="1"/>
    <col min="3067" max="3067" width="8.28515625" style="2" bestFit="1" customWidth="1"/>
    <col min="3068" max="3068" width="9.7109375" style="2" bestFit="1" customWidth="1"/>
    <col min="3069" max="3069" width="31.5703125" style="2" bestFit="1" customWidth="1"/>
    <col min="3070" max="3070" width="11.7109375" style="2" bestFit="1" customWidth="1"/>
    <col min="3071" max="3071" width="5" style="2" bestFit="1" customWidth="1"/>
    <col min="3072" max="3319" width="11.42578125" style="2"/>
    <col min="3320" max="3320" width="23" style="2" bestFit="1" customWidth="1"/>
    <col min="3321" max="3321" width="26.140625" style="2" bestFit="1" customWidth="1"/>
    <col min="3322" max="3322" width="12" style="2" bestFit="1" customWidth="1"/>
    <col min="3323" max="3323" width="8.28515625" style="2" bestFit="1" customWidth="1"/>
    <col min="3324" max="3324" width="9.7109375" style="2" bestFit="1" customWidth="1"/>
    <col min="3325" max="3325" width="31.5703125" style="2" bestFit="1" customWidth="1"/>
    <col min="3326" max="3326" width="11.7109375" style="2" bestFit="1" customWidth="1"/>
    <col min="3327" max="3327" width="5" style="2" bestFit="1" customWidth="1"/>
    <col min="3328" max="3575" width="11.42578125" style="2"/>
    <col min="3576" max="3576" width="23" style="2" bestFit="1" customWidth="1"/>
    <col min="3577" max="3577" width="26.140625" style="2" bestFit="1" customWidth="1"/>
    <col min="3578" max="3578" width="12" style="2" bestFit="1" customWidth="1"/>
    <col min="3579" max="3579" width="8.28515625" style="2" bestFit="1" customWidth="1"/>
    <col min="3580" max="3580" width="9.7109375" style="2" bestFit="1" customWidth="1"/>
    <col min="3581" max="3581" width="31.5703125" style="2" bestFit="1" customWidth="1"/>
    <col min="3582" max="3582" width="11.7109375" style="2" bestFit="1" customWidth="1"/>
    <col min="3583" max="3583" width="5" style="2" bestFit="1" customWidth="1"/>
    <col min="3584" max="3831" width="11.42578125" style="2"/>
    <col min="3832" max="3832" width="23" style="2" bestFit="1" customWidth="1"/>
    <col min="3833" max="3833" width="26.140625" style="2" bestFit="1" customWidth="1"/>
    <col min="3834" max="3834" width="12" style="2" bestFit="1" customWidth="1"/>
    <col min="3835" max="3835" width="8.28515625" style="2" bestFit="1" customWidth="1"/>
    <col min="3836" max="3836" width="9.7109375" style="2" bestFit="1" customWidth="1"/>
    <col min="3837" max="3837" width="31.5703125" style="2" bestFit="1" customWidth="1"/>
    <col min="3838" max="3838" width="11.7109375" style="2" bestFit="1" customWidth="1"/>
    <col min="3839" max="3839" width="5" style="2" bestFit="1" customWidth="1"/>
    <col min="3840" max="4087" width="11.42578125" style="2"/>
    <col min="4088" max="4088" width="23" style="2" bestFit="1" customWidth="1"/>
    <col min="4089" max="4089" width="26.140625" style="2" bestFit="1" customWidth="1"/>
    <col min="4090" max="4090" width="12" style="2" bestFit="1" customWidth="1"/>
    <col min="4091" max="4091" width="8.28515625" style="2" bestFit="1" customWidth="1"/>
    <col min="4092" max="4092" width="9.7109375" style="2" bestFit="1" customWidth="1"/>
    <col min="4093" max="4093" width="31.5703125" style="2" bestFit="1" customWidth="1"/>
    <col min="4094" max="4094" width="11.7109375" style="2" bestFit="1" customWidth="1"/>
    <col min="4095" max="4095" width="5" style="2" bestFit="1" customWidth="1"/>
    <col min="4096" max="4343" width="11.42578125" style="2"/>
    <col min="4344" max="4344" width="23" style="2" bestFit="1" customWidth="1"/>
    <col min="4345" max="4345" width="26.140625" style="2" bestFit="1" customWidth="1"/>
    <col min="4346" max="4346" width="12" style="2" bestFit="1" customWidth="1"/>
    <col min="4347" max="4347" width="8.28515625" style="2" bestFit="1" customWidth="1"/>
    <col min="4348" max="4348" width="9.7109375" style="2" bestFit="1" customWidth="1"/>
    <col min="4349" max="4349" width="31.5703125" style="2" bestFit="1" customWidth="1"/>
    <col min="4350" max="4350" width="11.7109375" style="2" bestFit="1" customWidth="1"/>
    <col min="4351" max="4351" width="5" style="2" bestFit="1" customWidth="1"/>
    <col min="4352" max="4599" width="11.42578125" style="2"/>
    <col min="4600" max="4600" width="23" style="2" bestFit="1" customWidth="1"/>
    <col min="4601" max="4601" width="26.140625" style="2" bestFit="1" customWidth="1"/>
    <col min="4602" max="4602" width="12" style="2" bestFit="1" customWidth="1"/>
    <col min="4603" max="4603" width="8.28515625" style="2" bestFit="1" customWidth="1"/>
    <col min="4604" max="4604" width="9.7109375" style="2" bestFit="1" customWidth="1"/>
    <col min="4605" max="4605" width="31.5703125" style="2" bestFit="1" customWidth="1"/>
    <col min="4606" max="4606" width="11.7109375" style="2" bestFit="1" customWidth="1"/>
    <col min="4607" max="4607" width="5" style="2" bestFit="1" customWidth="1"/>
    <col min="4608" max="4855" width="11.42578125" style="2"/>
    <col min="4856" max="4856" width="23" style="2" bestFit="1" customWidth="1"/>
    <col min="4857" max="4857" width="26.140625" style="2" bestFit="1" customWidth="1"/>
    <col min="4858" max="4858" width="12" style="2" bestFit="1" customWidth="1"/>
    <col min="4859" max="4859" width="8.28515625" style="2" bestFit="1" customWidth="1"/>
    <col min="4860" max="4860" width="9.7109375" style="2" bestFit="1" customWidth="1"/>
    <col min="4861" max="4861" width="31.5703125" style="2" bestFit="1" customWidth="1"/>
    <col min="4862" max="4862" width="11.7109375" style="2" bestFit="1" customWidth="1"/>
    <col min="4863" max="4863" width="5" style="2" bestFit="1" customWidth="1"/>
    <col min="4864" max="5111" width="11.42578125" style="2"/>
    <col min="5112" max="5112" width="23" style="2" bestFit="1" customWidth="1"/>
    <col min="5113" max="5113" width="26.140625" style="2" bestFit="1" customWidth="1"/>
    <col min="5114" max="5114" width="12" style="2" bestFit="1" customWidth="1"/>
    <col min="5115" max="5115" width="8.28515625" style="2" bestFit="1" customWidth="1"/>
    <col min="5116" max="5116" width="9.7109375" style="2" bestFit="1" customWidth="1"/>
    <col min="5117" max="5117" width="31.5703125" style="2" bestFit="1" customWidth="1"/>
    <col min="5118" max="5118" width="11.7109375" style="2" bestFit="1" customWidth="1"/>
    <col min="5119" max="5119" width="5" style="2" bestFit="1" customWidth="1"/>
    <col min="5120" max="5367" width="11.42578125" style="2"/>
    <col min="5368" max="5368" width="23" style="2" bestFit="1" customWidth="1"/>
    <col min="5369" max="5369" width="26.140625" style="2" bestFit="1" customWidth="1"/>
    <col min="5370" max="5370" width="12" style="2" bestFit="1" customWidth="1"/>
    <col min="5371" max="5371" width="8.28515625" style="2" bestFit="1" customWidth="1"/>
    <col min="5372" max="5372" width="9.7109375" style="2" bestFit="1" customWidth="1"/>
    <col min="5373" max="5373" width="31.5703125" style="2" bestFit="1" customWidth="1"/>
    <col min="5374" max="5374" width="11.7109375" style="2" bestFit="1" customWidth="1"/>
    <col min="5375" max="5375" width="5" style="2" bestFit="1" customWidth="1"/>
    <col min="5376" max="5623" width="11.42578125" style="2"/>
    <col min="5624" max="5624" width="23" style="2" bestFit="1" customWidth="1"/>
    <col min="5625" max="5625" width="26.140625" style="2" bestFit="1" customWidth="1"/>
    <col min="5626" max="5626" width="12" style="2" bestFit="1" customWidth="1"/>
    <col min="5627" max="5627" width="8.28515625" style="2" bestFit="1" customWidth="1"/>
    <col min="5628" max="5628" width="9.7109375" style="2" bestFit="1" customWidth="1"/>
    <col min="5629" max="5629" width="31.5703125" style="2" bestFit="1" customWidth="1"/>
    <col min="5630" max="5630" width="11.7109375" style="2" bestFit="1" customWidth="1"/>
    <col min="5631" max="5631" width="5" style="2" bestFit="1" customWidth="1"/>
    <col min="5632" max="5879" width="11.42578125" style="2"/>
    <col min="5880" max="5880" width="23" style="2" bestFit="1" customWidth="1"/>
    <col min="5881" max="5881" width="26.140625" style="2" bestFit="1" customWidth="1"/>
    <col min="5882" max="5882" width="12" style="2" bestFit="1" customWidth="1"/>
    <col min="5883" max="5883" width="8.28515625" style="2" bestFit="1" customWidth="1"/>
    <col min="5884" max="5884" width="9.7109375" style="2" bestFit="1" customWidth="1"/>
    <col min="5885" max="5885" width="31.5703125" style="2" bestFit="1" customWidth="1"/>
    <col min="5886" max="5886" width="11.7109375" style="2" bestFit="1" customWidth="1"/>
    <col min="5887" max="5887" width="5" style="2" bestFit="1" customWidth="1"/>
    <col min="5888" max="6135" width="11.42578125" style="2"/>
    <col min="6136" max="6136" width="23" style="2" bestFit="1" customWidth="1"/>
    <col min="6137" max="6137" width="26.140625" style="2" bestFit="1" customWidth="1"/>
    <col min="6138" max="6138" width="12" style="2" bestFit="1" customWidth="1"/>
    <col min="6139" max="6139" width="8.28515625" style="2" bestFit="1" customWidth="1"/>
    <col min="6140" max="6140" width="9.7109375" style="2" bestFit="1" customWidth="1"/>
    <col min="6141" max="6141" width="31.5703125" style="2" bestFit="1" customWidth="1"/>
    <col min="6142" max="6142" width="11.7109375" style="2" bestFit="1" customWidth="1"/>
    <col min="6143" max="6143" width="5" style="2" bestFit="1" customWidth="1"/>
    <col min="6144" max="6391" width="11.42578125" style="2"/>
    <col min="6392" max="6392" width="23" style="2" bestFit="1" customWidth="1"/>
    <col min="6393" max="6393" width="26.140625" style="2" bestFit="1" customWidth="1"/>
    <col min="6394" max="6394" width="12" style="2" bestFit="1" customWidth="1"/>
    <col min="6395" max="6395" width="8.28515625" style="2" bestFit="1" customWidth="1"/>
    <col min="6396" max="6396" width="9.7109375" style="2" bestFit="1" customWidth="1"/>
    <col min="6397" max="6397" width="31.5703125" style="2" bestFit="1" customWidth="1"/>
    <col min="6398" max="6398" width="11.7109375" style="2" bestFit="1" customWidth="1"/>
    <col min="6399" max="6399" width="5" style="2" bestFit="1" customWidth="1"/>
    <col min="6400" max="6647" width="11.42578125" style="2"/>
    <col min="6648" max="6648" width="23" style="2" bestFit="1" customWidth="1"/>
    <col min="6649" max="6649" width="26.140625" style="2" bestFit="1" customWidth="1"/>
    <col min="6650" max="6650" width="12" style="2" bestFit="1" customWidth="1"/>
    <col min="6651" max="6651" width="8.28515625" style="2" bestFit="1" customWidth="1"/>
    <col min="6652" max="6652" width="9.7109375" style="2" bestFit="1" customWidth="1"/>
    <col min="6653" max="6653" width="31.5703125" style="2" bestFit="1" customWidth="1"/>
    <col min="6654" max="6654" width="11.7109375" style="2" bestFit="1" customWidth="1"/>
    <col min="6655" max="6655" width="5" style="2" bestFit="1" customWidth="1"/>
    <col min="6656" max="6903" width="11.42578125" style="2"/>
    <col min="6904" max="6904" width="23" style="2" bestFit="1" customWidth="1"/>
    <col min="6905" max="6905" width="26.140625" style="2" bestFit="1" customWidth="1"/>
    <col min="6906" max="6906" width="12" style="2" bestFit="1" customWidth="1"/>
    <col min="6907" max="6907" width="8.28515625" style="2" bestFit="1" customWidth="1"/>
    <col min="6908" max="6908" width="9.7109375" style="2" bestFit="1" customWidth="1"/>
    <col min="6909" max="6909" width="31.5703125" style="2" bestFit="1" customWidth="1"/>
    <col min="6910" max="6910" width="11.7109375" style="2" bestFit="1" customWidth="1"/>
    <col min="6911" max="6911" width="5" style="2" bestFit="1" customWidth="1"/>
    <col min="6912" max="7159" width="11.42578125" style="2"/>
    <col min="7160" max="7160" width="23" style="2" bestFit="1" customWidth="1"/>
    <col min="7161" max="7161" width="26.140625" style="2" bestFit="1" customWidth="1"/>
    <col min="7162" max="7162" width="12" style="2" bestFit="1" customWidth="1"/>
    <col min="7163" max="7163" width="8.28515625" style="2" bestFit="1" customWidth="1"/>
    <col min="7164" max="7164" width="9.7109375" style="2" bestFit="1" customWidth="1"/>
    <col min="7165" max="7165" width="31.5703125" style="2" bestFit="1" customWidth="1"/>
    <col min="7166" max="7166" width="11.7109375" style="2" bestFit="1" customWidth="1"/>
    <col min="7167" max="7167" width="5" style="2" bestFit="1" customWidth="1"/>
    <col min="7168" max="7415" width="11.42578125" style="2"/>
    <col min="7416" max="7416" width="23" style="2" bestFit="1" customWidth="1"/>
    <col min="7417" max="7417" width="26.140625" style="2" bestFit="1" customWidth="1"/>
    <col min="7418" max="7418" width="12" style="2" bestFit="1" customWidth="1"/>
    <col min="7419" max="7419" width="8.28515625" style="2" bestFit="1" customWidth="1"/>
    <col min="7420" max="7420" width="9.7109375" style="2" bestFit="1" customWidth="1"/>
    <col min="7421" max="7421" width="31.5703125" style="2" bestFit="1" customWidth="1"/>
    <col min="7422" max="7422" width="11.7109375" style="2" bestFit="1" customWidth="1"/>
    <col min="7423" max="7423" width="5" style="2" bestFit="1" customWidth="1"/>
    <col min="7424" max="7671" width="11.42578125" style="2"/>
    <col min="7672" max="7672" width="23" style="2" bestFit="1" customWidth="1"/>
    <col min="7673" max="7673" width="26.140625" style="2" bestFit="1" customWidth="1"/>
    <col min="7674" max="7674" width="12" style="2" bestFit="1" customWidth="1"/>
    <col min="7675" max="7675" width="8.28515625" style="2" bestFit="1" customWidth="1"/>
    <col min="7676" max="7676" width="9.7109375" style="2" bestFit="1" customWidth="1"/>
    <col min="7677" max="7677" width="31.5703125" style="2" bestFit="1" customWidth="1"/>
    <col min="7678" max="7678" width="11.7109375" style="2" bestFit="1" customWidth="1"/>
    <col min="7679" max="7679" width="5" style="2" bestFit="1" customWidth="1"/>
    <col min="7680" max="7927" width="11.42578125" style="2"/>
    <col min="7928" max="7928" width="23" style="2" bestFit="1" customWidth="1"/>
    <col min="7929" max="7929" width="26.140625" style="2" bestFit="1" customWidth="1"/>
    <col min="7930" max="7930" width="12" style="2" bestFit="1" customWidth="1"/>
    <col min="7931" max="7931" width="8.28515625" style="2" bestFit="1" customWidth="1"/>
    <col min="7932" max="7932" width="9.7109375" style="2" bestFit="1" customWidth="1"/>
    <col min="7933" max="7933" width="31.5703125" style="2" bestFit="1" customWidth="1"/>
    <col min="7934" max="7934" width="11.7109375" style="2" bestFit="1" customWidth="1"/>
    <col min="7935" max="7935" width="5" style="2" bestFit="1" customWidth="1"/>
    <col min="7936" max="8183" width="11.42578125" style="2"/>
    <col min="8184" max="8184" width="23" style="2" bestFit="1" customWidth="1"/>
    <col min="8185" max="8185" width="26.140625" style="2" bestFit="1" customWidth="1"/>
    <col min="8186" max="8186" width="12" style="2" bestFit="1" customWidth="1"/>
    <col min="8187" max="8187" width="8.28515625" style="2" bestFit="1" customWidth="1"/>
    <col min="8188" max="8188" width="9.7109375" style="2" bestFit="1" customWidth="1"/>
    <col min="8189" max="8189" width="31.5703125" style="2" bestFit="1" customWidth="1"/>
    <col min="8190" max="8190" width="11.7109375" style="2" bestFit="1" customWidth="1"/>
    <col min="8191" max="8191" width="5" style="2" bestFit="1" customWidth="1"/>
    <col min="8192" max="8439" width="11.42578125" style="2"/>
    <col min="8440" max="8440" width="23" style="2" bestFit="1" customWidth="1"/>
    <col min="8441" max="8441" width="26.140625" style="2" bestFit="1" customWidth="1"/>
    <col min="8442" max="8442" width="12" style="2" bestFit="1" customWidth="1"/>
    <col min="8443" max="8443" width="8.28515625" style="2" bestFit="1" customWidth="1"/>
    <col min="8444" max="8444" width="9.7109375" style="2" bestFit="1" customWidth="1"/>
    <col min="8445" max="8445" width="31.5703125" style="2" bestFit="1" customWidth="1"/>
    <col min="8446" max="8446" width="11.7109375" style="2" bestFit="1" customWidth="1"/>
    <col min="8447" max="8447" width="5" style="2" bestFit="1" customWidth="1"/>
    <col min="8448" max="8695" width="11.42578125" style="2"/>
    <col min="8696" max="8696" width="23" style="2" bestFit="1" customWidth="1"/>
    <col min="8697" max="8697" width="26.140625" style="2" bestFit="1" customWidth="1"/>
    <col min="8698" max="8698" width="12" style="2" bestFit="1" customWidth="1"/>
    <col min="8699" max="8699" width="8.28515625" style="2" bestFit="1" customWidth="1"/>
    <col min="8700" max="8700" width="9.7109375" style="2" bestFit="1" customWidth="1"/>
    <col min="8701" max="8701" width="31.5703125" style="2" bestFit="1" customWidth="1"/>
    <col min="8702" max="8702" width="11.7109375" style="2" bestFit="1" customWidth="1"/>
    <col min="8703" max="8703" width="5" style="2" bestFit="1" customWidth="1"/>
    <col min="8704" max="8951" width="11.42578125" style="2"/>
    <col min="8952" max="8952" width="23" style="2" bestFit="1" customWidth="1"/>
    <col min="8953" max="8953" width="26.140625" style="2" bestFit="1" customWidth="1"/>
    <col min="8954" max="8954" width="12" style="2" bestFit="1" customWidth="1"/>
    <col min="8955" max="8955" width="8.28515625" style="2" bestFit="1" customWidth="1"/>
    <col min="8956" max="8956" width="9.7109375" style="2" bestFit="1" customWidth="1"/>
    <col min="8957" max="8957" width="31.5703125" style="2" bestFit="1" customWidth="1"/>
    <col min="8958" max="8958" width="11.7109375" style="2" bestFit="1" customWidth="1"/>
    <col min="8959" max="8959" width="5" style="2" bestFit="1" customWidth="1"/>
    <col min="8960" max="9207" width="11.42578125" style="2"/>
    <col min="9208" max="9208" width="23" style="2" bestFit="1" customWidth="1"/>
    <col min="9209" max="9209" width="26.140625" style="2" bestFit="1" customWidth="1"/>
    <col min="9210" max="9210" width="12" style="2" bestFit="1" customWidth="1"/>
    <col min="9211" max="9211" width="8.28515625" style="2" bestFit="1" customWidth="1"/>
    <col min="9212" max="9212" width="9.7109375" style="2" bestFit="1" customWidth="1"/>
    <col min="9213" max="9213" width="31.5703125" style="2" bestFit="1" customWidth="1"/>
    <col min="9214" max="9214" width="11.7109375" style="2" bestFit="1" customWidth="1"/>
    <col min="9215" max="9215" width="5" style="2" bestFit="1" customWidth="1"/>
    <col min="9216" max="9463" width="11.42578125" style="2"/>
    <col min="9464" max="9464" width="23" style="2" bestFit="1" customWidth="1"/>
    <col min="9465" max="9465" width="26.140625" style="2" bestFit="1" customWidth="1"/>
    <col min="9466" max="9466" width="12" style="2" bestFit="1" customWidth="1"/>
    <col min="9467" max="9467" width="8.28515625" style="2" bestFit="1" customWidth="1"/>
    <col min="9468" max="9468" width="9.7109375" style="2" bestFit="1" customWidth="1"/>
    <col min="9469" max="9469" width="31.5703125" style="2" bestFit="1" customWidth="1"/>
    <col min="9470" max="9470" width="11.7109375" style="2" bestFit="1" customWidth="1"/>
    <col min="9471" max="9471" width="5" style="2" bestFit="1" customWidth="1"/>
    <col min="9472" max="9719" width="11.42578125" style="2"/>
    <col min="9720" max="9720" width="23" style="2" bestFit="1" customWidth="1"/>
    <col min="9721" max="9721" width="26.140625" style="2" bestFit="1" customWidth="1"/>
    <col min="9722" max="9722" width="12" style="2" bestFit="1" customWidth="1"/>
    <col min="9723" max="9723" width="8.28515625" style="2" bestFit="1" customWidth="1"/>
    <col min="9724" max="9724" width="9.7109375" style="2" bestFit="1" customWidth="1"/>
    <col min="9725" max="9725" width="31.5703125" style="2" bestFit="1" customWidth="1"/>
    <col min="9726" max="9726" width="11.7109375" style="2" bestFit="1" customWidth="1"/>
    <col min="9727" max="9727" width="5" style="2" bestFit="1" customWidth="1"/>
    <col min="9728" max="9975" width="11.42578125" style="2"/>
    <col min="9976" max="9976" width="23" style="2" bestFit="1" customWidth="1"/>
    <col min="9977" max="9977" width="26.140625" style="2" bestFit="1" customWidth="1"/>
    <col min="9978" max="9978" width="12" style="2" bestFit="1" customWidth="1"/>
    <col min="9979" max="9979" width="8.28515625" style="2" bestFit="1" customWidth="1"/>
    <col min="9980" max="9980" width="9.7109375" style="2" bestFit="1" customWidth="1"/>
    <col min="9981" max="9981" width="31.5703125" style="2" bestFit="1" customWidth="1"/>
    <col min="9982" max="9982" width="11.7109375" style="2" bestFit="1" customWidth="1"/>
    <col min="9983" max="9983" width="5" style="2" bestFit="1" customWidth="1"/>
    <col min="9984" max="10231" width="11.42578125" style="2"/>
    <col min="10232" max="10232" width="23" style="2" bestFit="1" customWidth="1"/>
    <col min="10233" max="10233" width="26.140625" style="2" bestFit="1" customWidth="1"/>
    <col min="10234" max="10234" width="12" style="2" bestFit="1" customWidth="1"/>
    <col min="10235" max="10235" width="8.28515625" style="2" bestFit="1" customWidth="1"/>
    <col min="10236" max="10236" width="9.7109375" style="2" bestFit="1" customWidth="1"/>
    <col min="10237" max="10237" width="31.5703125" style="2" bestFit="1" customWidth="1"/>
    <col min="10238" max="10238" width="11.7109375" style="2" bestFit="1" customWidth="1"/>
    <col min="10239" max="10239" width="5" style="2" bestFit="1" customWidth="1"/>
    <col min="10240" max="10487" width="11.42578125" style="2"/>
    <col min="10488" max="10488" width="23" style="2" bestFit="1" customWidth="1"/>
    <col min="10489" max="10489" width="26.140625" style="2" bestFit="1" customWidth="1"/>
    <col min="10490" max="10490" width="12" style="2" bestFit="1" customWidth="1"/>
    <col min="10491" max="10491" width="8.28515625" style="2" bestFit="1" customWidth="1"/>
    <col min="10492" max="10492" width="9.7109375" style="2" bestFit="1" customWidth="1"/>
    <col min="10493" max="10493" width="31.5703125" style="2" bestFit="1" customWidth="1"/>
    <col min="10494" max="10494" width="11.7109375" style="2" bestFit="1" customWidth="1"/>
    <col min="10495" max="10495" width="5" style="2" bestFit="1" customWidth="1"/>
    <col min="10496" max="10743" width="11.42578125" style="2"/>
    <col min="10744" max="10744" width="23" style="2" bestFit="1" customWidth="1"/>
    <col min="10745" max="10745" width="26.140625" style="2" bestFit="1" customWidth="1"/>
    <col min="10746" max="10746" width="12" style="2" bestFit="1" customWidth="1"/>
    <col min="10747" max="10747" width="8.28515625" style="2" bestFit="1" customWidth="1"/>
    <col min="10748" max="10748" width="9.7109375" style="2" bestFit="1" customWidth="1"/>
    <col min="10749" max="10749" width="31.5703125" style="2" bestFit="1" customWidth="1"/>
    <col min="10750" max="10750" width="11.7109375" style="2" bestFit="1" customWidth="1"/>
    <col min="10751" max="10751" width="5" style="2" bestFit="1" customWidth="1"/>
    <col min="10752" max="10999" width="11.42578125" style="2"/>
    <col min="11000" max="11000" width="23" style="2" bestFit="1" customWidth="1"/>
    <col min="11001" max="11001" width="26.140625" style="2" bestFit="1" customWidth="1"/>
    <col min="11002" max="11002" width="12" style="2" bestFit="1" customWidth="1"/>
    <col min="11003" max="11003" width="8.28515625" style="2" bestFit="1" customWidth="1"/>
    <col min="11004" max="11004" width="9.7109375" style="2" bestFit="1" customWidth="1"/>
    <col min="11005" max="11005" width="31.5703125" style="2" bestFit="1" customWidth="1"/>
    <col min="11006" max="11006" width="11.7109375" style="2" bestFit="1" customWidth="1"/>
    <col min="11007" max="11007" width="5" style="2" bestFit="1" customWidth="1"/>
    <col min="11008" max="11255" width="11.42578125" style="2"/>
    <col min="11256" max="11256" width="23" style="2" bestFit="1" customWidth="1"/>
    <col min="11257" max="11257" width="26.140625" style="2" bestFit="1" customWidth="1"/>
    <col min="11258" max="11258" width="12" style="2" bestFit="1" customWidth="1"/>
    <col min="11259" max="11259" width="8.28515625" style="2" bestFit="1" customWidth="1"/>
    <col min="11260" max="11260" width="9.7109375" style="2" bestFit="1" customWidth="1"/>
    <col min="11261" max="11261" width="31.5703125" style="2" bestFit="1" customWidth="1"/>
    <col min="11262" max="11262" width="11.7109375" style="2" bestFit="1" customWidth="1"/>
    <col min="11263" max="11263" width="5" style="2" bestFit="1" customWidth="1"/>
    <col min="11264" max="11511" width="11.42578125" style="2"/>
    <col min="11512" max="11512" width="23" style="2" bestFit="1" customWidth="1"/>
    <col min="11513" max="11513" width="26.140625" style="2" bestFit="1" customWidth="1"/>
    <col min="11514" max="11514" width="12" style="2" bestFit="1" customWidth="1"/>
    <col min="11515" max="11515" width="8.28515625" style="2" bestFit="1" customWidth="1"/>
    <col min="11516" max="11516" width="9.7109375" style="2" bestFit="1" customWidth="1"/>
    <col min="11517" max="11517" width="31.5703125" style="2" bestFit="1" customWidth="1"/>
    <col min="11518" max="11518" width="11.7109375" style="2" bestFit="1" customWidth="1"/>
    <col min="11519" max="11519" width="5" style="2" bestFit="1" customWidth="1"/>
    <col min="11520" max="11767" width="11.42578125" style="2"/>
    <col min="11768" max="11768" width="23" style="2" bestFit="1" customWidth="1"/>
    <col min="11769" max="11769" width="26.140625" style="2" bestFit="1" customWidth="1"/>
    <col min="11770" max="11770" width="12" style="2" bestFit="1" customWidth="1"/>
    <col min="11771" max="11771" width="8.28515625" style="2" bestFit="1" customWidth="1"/>
    <col min="11772" max="11772" width="9.7109375" style="2" bestFit="1" customWidth="1"/>
    <col min="11773" max="11773" width="31.5703125" style="2" bestFit="1" customWidth="1"/>
    <col min="11774" max="11774" width="11.7109375" style="2" bestFit="1" customWidth="1"/>
    <col min="11775" max="11775" width="5" style="2" bestFit="1" customWidth="1"/>
    <col min="11776" max="12023" width="11.42578125" style="2"/>
    <col min="12024" max="12024" width="23" style="2" bestFit="1" customWidth="1"/>
    <col min="12025" max="12025" width="26.140625" style="2" bestFit="1" customWidth="1"/>
    <col min="12026" max="12026" width="12" style="2" bestFit="1" customWidth="1"/>
    <col min="12027" max="12027" width="8.28515625" style="2" bestFit="1" customWidth="1"/>
    <col min="12028" max="12028" width="9.7109375" style="2" bestFit="1" customWidth="1"/>
    <col min="12029" max="12029" width="31.5703125" style="2" bestFit="1" customWidth="1"/>
    <col min="12030" max="12030" width="11.7109375" style="2" bestFit="1" customWidth="1"/>
    <col min="12031" max="12031" width="5" style="2" bestFit="1" customWidth="1"/>
    <col min="12032" max="12279" width="11.42578125" style="2"/>
    <col min="12280" max="12280" width="23" style="2" bestFit="1" customWidth="1"/>
    <col min="12281" max="12281" width="26.140625" style="2" bestFit="1" customWidth="1"/>
    <col min="12282" max="12282" width="12" style="2" bestFit="1" customWidth="1"/>
    <col min="12283" max="12283" width="8.28515625" style="2" bestFit="1" customWidth="1"/>
    <col min="12284" max="12284" width="9.7109375" style="2" bestFit="1" customWidth="1"/>
    <col min="12285" max="12285" width="31.5703125" style="2" bestFit="1" customWidth="1"/>
    <col min="12286" max="12286" width="11.7109375" style="2" bestFit="1" customWidth="1"/>
    <col min="12287" max="12287" width="5" style="2" bestFit="1" customWidth="1"/>
    <col min="12288" max="12535" width="11.42578125" style="2"/>
    <col min="12536" max="12536" width="23" style="2" bestFit="1" customWidth="1"/>
    <col min="12537" max="12537" width="26.140625" style="2" bestFit="1" customWidth="1"/>
    <col min="12538" max="12538" width="12" style="2" bestFit="1" customWidth="1"/>
    <col min="12539" max="12539" width="8.28515625" style="2" bestFit="1" customWidth="1"/>
    <col min="12540" max="12540" width="9.7109375" style="2" bestFit="1" customWidth="1"/>
    <col min="12541" max="12541" width="31.5703125" style="2" bestFit="1" customWidth="1"/>
    <col min="12542" max="12542" width="11.7109375" style="2" bestFit="1" customWidth="1"/>
    <col min="12543" max="12543" width="5" style="2" bestFit="1" customWidth="1"/>
    <col min="12544" max="12791" width="11.42578125" style="2"/>
    <col min="12792" max="12792" width="23" style="2" bestFit="1" customWidth="1"/>
    <col min="12793" max="12793" width="26.140625" style="2" bestFit="1" customWidth="1"/>
    <col min="12794" max="12794" width="12" style="2" bestFit="1" customWidth="1"/>
    <col min="12795" max="12795" width="8.28515625" style="2" bestFit="1" customWidth="1"/>
    <col min="12796" max="12796" width="9.7109375" style="2" bestFit="1" customWidth="1"/>
    <col min="12797" max="12797" width="31.5703125" style="2" bestFit="1" customWidth="1"/>
    <col min="12798" max="12798" width="11.7109375" style="2" bestFit="1" customWidth="1"/>
    <col min="12799" max="12799" width="5" style="2" bestFit="1" customWidth="1"/>
    <col min="12800" max="13047" width="11.42578125" style="2"/>
    <col min="13048" max="13048" width="23" style="2" bestFit="1" customWidth="1"/>
    <col min="13049" max="13049" width="26.140625" style="2" bestFit="1" customWidth="1"/>
    <col min="13050" max="13050" width="12" style="2" bestFit="1" customWidth="1"/>
    <col min="13051" max="13051" width="8.28515625" style="2" bestFit="1" customWidth="1"/>
    <col min="13052" max="13052" width="9.7109375" style="2" bestFit="1" customWidth="1"/>
    <col min="13053" max="13053" width="31.5703125" style="2" bestFit="1" customWidth="1"/>
    <col min="13054" max="13054" width="11.7109375" style="2" bestFit="1" customWidth="1"/>
    <col min="13055" max="13055" width="5" style="2" bestFit="1" customWidth="1"/>
    <col min="13056" max="13303" width="11.42578125" style="2"/>
    <col min="13304" max="13304" width="23" style="2" bestFit="1" customWidth="1"/>
    <col min="13305" max="13305" width="26.140625" style="2" bestFit="1" customWidth="1"/>
    <col min="13306" max="13306" width="12" style="2" bestFit="1" customWidth="1"/>
    <col min="13307" max="13307" width="8.28515625" style="2" bestFit="1" customWidth="1"/>
    <col min="13308" max="13308" width="9.7109375" style="2" bestFit="1" customWidth="1"/>
    <col min="13309" max="13309" width="31.5703125" style="2" bestFit="1" customWidth="1"/>
    <col min="13310" max="13310" width="11.7109375" style="2" bestFit="1" customWidth="1"/>
    <col min="13311" max="13311" width="5" style="2" bestFit="1" customWidth="1"/>
    <col min="13312" max="13559" width="11.42578125" style="2"/>
    <col min="13560" max="13560" width="23" style="2" bestFit="1" customWidth="1"/>
    <col min="13561" max="13561" width="26.140625" style="2" bestFit="1" customWidth="1"/>
    <col min="13562" max="13562" width="12" style="2" bestFit="1" customWidth="1"/>
    <col min="13563" max="13563" width="8.28515625" style="2" bestFit="1" customWidth="1"/>
    <col min="13564" max="13564" width="9.7109375" style="2" bestFit="1" customWidth="1"/>
    <col min="13565" max="13565" width="31.5703125" style="2" bestFit="1" customWidth="1"/>
    <col min="13566" max="13566" width="11.7109375" style="2" bestFit="1" customWidth="1"/>
    <col min="13567" max="13567" width="5" style="2" bestFit="1" customWidth="1"/>
    <col min="13568" max="13815" width="11.42578125" style="2"/>
    <col min="13816" max="13816" width="23" style="2" bestFit="1" customWidth="1"/>
    <col min="13817" max="13817" width="26.140625" style="2" bestFit="1" customWidth="1"/>
    <col min="13818" max="13818" width="12" style="2" bestFit="1" customWidth="1"/>
    <col min="13819" max="13819" width="8.28515625" style="2" bestFit="1" customWidth="1"/>
    <col min="13820" max="13820" width="9.7109375" style="2" bestFit="1" customWidth="1"/>
    <col min="13821" max="13821" width="31.5703125" style="2" bestFit="1" customWidth="1"/>
    <col min="13822" max="13822" width="11.7109375" style="2" bestFit="1" customWidth="1"/>
    <col min="13823" max="13823" width="5" style="2" bestFit="1" customWidth="1"/>
    <col min="13824" max="14071" width="11.42578125" style="2"/>
    <col min="14072" max="14072" width="23" style="2" bestFit="1" customWidth="1"/>
    <col min="14073" max="14073" width="26.140625" style="2" bestFit="1" customWidth="1"/>
    <col min="14074" max="14074" width="12" style="2" bestFit="1" customWidth="1"/>
    <col min="14075" max="14075" width="8.28515625" style="2" bestFit="1" customWidth="1"/>
    <col min="14076" max="14076" width="9.7109375" style="2" bestFit="1" customWidth="1"/>
    <col min="14077" max="14077" width="31.5703125" style="2" bestFit="1" customWidth="1"/>
    <col min="14078" max="14078" width="11.7109375" style="2" bestFit="1" customWidth="1"/>
    <col min="14079" max="14079" width="5" style="2" bestFit="1" customWidth="1"/>
    <col min="14080" max="14327" width="11.42578125" style="2"/>
    <col min="14328" max="14328" width="23" style="2" bestFit="1" customWidth="1"/>
    <col min="14329" max="14329" width="26.140625" style="2" bestFit="1" customWidth="1"/>
    <col min="14330" max="14330" width="12" style="2" bestFit="1" customWidth="1"/>
    <col min="14331" max="14331" width="8.28515625" style="2" bestFit="1" customWidth="1"/>
    <col min="14332" max="14332" width="9.7109375" style="2" bestFit="1" customWidth="1"/>
    <col min="14333" max="14333" width="31.5703125" style="2" bestFit="1" customWidth="1"/>
    <col min="14334" max="14334" width="11.7109375" style="2" bestFit="1" customWidth="1"/>
    <col min="14335" max="14335" width="5" style="2" bestFit="1" customWidth="1"/>
    <col min="14336" max="14583" width="11.42578125" style="2"/>
    <col min="14584" max="14584" width="23" style="2" bestFit="1" customWidth="1"/>
    <col min="14585" max="14585" width="26.140625" style="2" bestFit="1" customWidth="1"/>
    <col min="14586" max="14586" width="12" style="2" bestFit="1" customWidth="1"/>
    <col min="14587" max="14587" width="8.28515625" style="2" bestFit="1" customWidth="1"/>
    <col min="14588" max="14588" width="9.7109375" style="2" bestFit="1" customWidth="1"/>
    <col min="14589" max="14589" width="31.5703125" style="2" bestFit="1" customWidth="1"/>
    <col min="14590" max="14590" width="11.7109375" style="2" bestFit="1" customWidth="1"/>
    <col min="14591" max="14591" width="5" style="2" bestFit="1" customWidth="1"/>
    <col min="14592" max="14839" width="11.42578125" style="2"/>
    <col min="14840" max="14840" width="23" style="2" bestFit="1" customWidth="1"/>
    <col min="14841" max="14841" width="26.140625" style="2" bestFit="1" customWidth="1"/>
    <col min="14842" max="14842" width="12" style="2" bestFit="1" customWidth="1"/>
    <col min="14843" max="14843" width="8.28515625" style="2" bestFit="1" customWidth="1"/>
    <col min="14844" max="14844" width="9.7109375" style="2" bestFit="1" customWidth="1"/>
    <col min="14845" max="14845" width="31.5703125" style="2" bestFit="1" customWidth="1"/>
    <col min="14846" max="14846" width="11.7109375" style="2" bestFit="1" customWidth="1"/>
    <col min="14847" max="14847" width="5" style="2" bestFit="1" customWidth="1"/>
    <col min="14848" max="15095" width="11.42578125" style="2"/>
    <col min="15096" max="15096" width="23" style="2" bestFit="1" customWidth="1"/>
    <col min="15097" max="15097" width="26.140625" style="2" bestFit="1" customWidth="1"/>
    <col min="15098" max="15098" width="12" style="2" bestFit="1" customWidth="1"/>
    <col min="15099" max="15099" width="8.28515625" style="2" bestFit="1" customWidth="1"/>
    <col min="15100" max="15100" width="9.7109375" style="2" bestFit="1" customWidth="1"/>
    <col min="15101" max="15101" width="31.5703125" style="2" bestFit="1" customWidth="1"/>
    <col min="15102" max="15102" width="11.7109375" style="2" bestFit="1" customWidth="1"/>
    <col min="15103" max="15103" width="5" style="2" bestFit="1" customWidth="1"/>
    <col min="15104" max="15351" width="11.42578125" style="2"/>
    <col min="15352" max="15352" width="23" style="2" bestFit="1" customWidth="1"/>
    <col min="15353" max="15353" width="26.140625" style="2" bestFit="1" customWidth="1"/>
    <col min="15354" max="15354" width="12" style="2" bestFit="1" customWidth="1"/>
    <col min="15355" max="15355" width="8.28515625" style="2" bestFit="1" customWidth="1"/>
    <col min="15356" max="15356" width="9.7109375" style="2" bestFit="1" customWidth="1"/>
    <col min="15357" max="15357" width="31.5703125" style="2" bestFit="1" customWidth="1"/>
    <col min="15358" max="15358" width="11.7109375" style="2" bestFit="1" customWidth="1"/>
    <col min="15359" max="15359" width="5" style="2" bestFit="1" customWidth="1"/>
    <col min="15360" max="15607" width="11.42578125" style="2"/>
    <col min="15608" max="15608" width="23" style="2" bestFit="1" customWidth="1"/>
    <col min="15609" max="15609" width="26.140625" style="2" bestFit="1" customWidth="1"/>
    <col min="15610" max="15610" width="12" style="2" bestFit="1" customWidth="1"/>
    <col min="15611" max="15611" width="8.28515625" style="2" bestFit="1" customWidth="1"/>
    <col min="15612" max="15612" width="9.7109375" style="2" bestFit="1" customWidth="1"/>
    <col min="15613" max="15613" width="31.5703125" style="2" bestFit="1" customWidth="1"/>
    <col min="15614" max="15614" width="11.7109375" style="2" bestFit="1" customWidth="1"/>
    <col min="15615" max="15615" width="5" style="2" bestFit="1" customWidth="1"/>
    <col min="15616" max="15863" width="11.42578125" style="2"/>
    <col min="15864" max="15864" width="23" style="2" bestFit="1" customWidth="1"/>
    <col min="15865" max="15865" width="26.140625" style="2" bestFit="1" customWidth="1"/>
    <col min="15866" max="15866" width="12" style="2" bestFit="1" customWidth="1"/>
    <col min="15867" max="15867" width="8.28515625" style="2" bestFit="1" customWidth="1"/>
    <col min="15868" max="15868" width="9.7109375" style="2" bestFit="1" customWidth="1"/>
    <col min="15869" max="15869" width="31.5703125" style="2" bestFit="1" customWidth="1"/>
    <col min="15870" max="15870" width="11.7109375" style="2" bestFit="1" customWidth="1"/>
    <col min="15871" max="15871" width="5" style="2" bestFit="1" customWidth="1"/>
    <col min="15872" max="16119" width="11.42578125" style="2"/>
    <col min="16120" max="16120" width="23" style="2" bestFit="1" customWidth="1"/>
    <col min="16121" max="16121" width="26.140625" style="2" bestFit="1" customWidth="1"/>
    <col min="16122" max="16122" width="12" style="2" bestFit="1" customWidth="1"/>
    <col min="16123" max="16123" width="8.28515625" style="2" bestFit="1" customWidth="1"/>
    <col min="16124" max="16124" width="9.7109375" style="2" bestFit="1" customWidth="1"/>
    <col min="16125" max="16125" width="31.5703125" style="2" bestFit="1" customWidth="1"/>
    <col min="16126" max="16126" width="11.7109375" style="2" bestFit="1" customWidth="1"/>
    <col min="16127" max="16127" width="5" style="2" bestFit="1" customWidth="1"/>
    <col min="16128" max="16384" width="11.42578125" style="2"/>
  </cols>
  <sheetData>
    <row r="1" spans="1:7" x14ac:dyDescent="0.2">
      <c r="A1" s="8" t="s">
        <v>0</v>
      </c>
      <c r="B1" s="1" t="s">
        <v>517</v>
      </c>
      <c r="C1" s="1" t="s">
        <v>1</v>
      </c>
      <c r="D1" s="1" t="s">
        <v>2</v>
      </c>
      <c r="E1" s="7" t="s">
        <v>3</v>
      </c>
      <c r="F1" s="7" t="s">
        <v>4</v>
      </c>
      <c r="G1" s="7" t="s">
        <v>5</v>
      </c>
    </row>
    <row r="2" spans="1:7" x14ac:dyDescent="0.2">
      <c r="A2" s="9">
        <v>45293</v>
      </c>
      <c r="B2" s="3" t="s">
        <v>6</v>
      </c>
      <c r="E2" s="4">
        <v>3418.81</v>
      </c>
      <c r="F2" s="4">
        <v>0</v>
      </c>
      <c r="G2" s="4">
        <f>+E2-F2</f>
        <v>3418.81</v>
      </c>
    </row>
    <row r="3" spans="1:7" x14ac:dyDescent="0.2">
      <c r="A3" s="9">
        <v>45293</v>
      </c>
      <c r="B3" s="3" t="s">
        <v>516</v>
      </c>
      <c r="C3" s="2" t="s">
        <v>7</v>
      </c>
      <c r="D3" s="2" t="s">
        <v>8</v>
      </c>
      <c r="E3" s="4">
        <v>77.95</v>
      </c>
      <c r="F3" s="4">
        <v>0</v>
      </c>
      <c r="G3" s="4">
        <f>+E3-F3+G2</f>
        <v>3496.7599999999998</v>
      </c>
    </row>
    <row r="4" spans="1:7" x14ac:dyDescent="0.2">
      <c r="A4" s="9">
        <v>45293</v>
      </c>
      <c r="B4" s="3" t="s">
        <v>516</v>
      </c>
      <c r="C4" s="2" t="s">
        <v>9</v>
      </c>
      <c r="D4" s="2" t="s">
        <v>10</v>
      </c>
      <c r="E4" s="4">
        <v>149</v>
      </c>
      <c r="F4" s="4">
        <v>0</v>
      </c>
      <c r="G4" s="4">
        <f t="shared" ref="G4:G67" si="0">+E4-F4+G3</f>
        <v>3645.7599999999998</v>
      </c>
    </row>
    <row r="5" spans="1:7" x14ac:dyDescent="0.2">
      <c r="A5" s="9">
        <v>45293</v>
      </c>
      <c r="B5" s="3" t="s">
        <v>516</v>
      </c>
      <c r="C5" s="2" t="s">
        <v>11</v>
      </c>
      <c r="D5" s="2" t="s">
        <v>12</v>
      </c>
      <c r="E5" s="4">
        <v>300</v>
      </c>
      <c r="F5" s="4">
        <v>0</v>
      </c>
      <c r="G5" s="4">
        <f t="shared" si="0"/>
        <v>3945.7599999999998</v>
      </c>
    </row>
    <row r="6" spans="1:7" x14ac:dyDescent="0.2">
      <c r="A6" s="9">
        <v>45293</v>
      </c>
      <c r="B6" s="3" t="s">
        <v>504</v>
      </c>
      <c r="C6" s="2" t="s">
        <v>13</v>
      </c>
      <c r="D6" s="2" t="s">
        <v>14</v>
      </c>
      <c r="E6" s="4">
        <v>0</v>
      </c>
      <c r="F6" s="4">
        <v>30</v>
      </c>
      <c r="G6" s="4">
        <f t="shared" si="0"/>
        <v>3915.7599999999998</v>
      </c>
    </row>
    <row r="7" spans="1:7" x14ac:dyDescent="0.2">
      <c r="A7" s="9">
        <v>45293</v>
      </c>
      <c r="B7" s="3" t="s">
        <v>503</v>
      </c>
      <c r="C7" s="2" t="s">
        <v>13</v>
      </c>
      <c r="D7" s="2" t="s">
        <v>14</v>
      </c>
      <c r="E7" s="4">
        <v>0</v>
      </c>
      <c r="F7" s="4">
        <v>6.3</v>
      </c>
      <c r="G7" s="4">
        <f t="shared" si="0"/>
        <v>3909.4599999999996</v>
      </c>
    </row>
    <row r="8" spans="1:7" x14ac:dyDescent="0.2">
      <c r="A8" s="9">
        <v>45293</v>
      </c>
      <c r="B8" s="3" t="s">
        <v>505</v>
      </c>
      <c r="C8" s="2" t="s">
        <v>13</v>
      </c>
      <c r="D8" s="2" t="s">
        <v>14</v>
      </c>
      <c r="E8" s="4">
        <v>0</v>
      </c>
      <c r="F8" s="4">
        <v>3.16</v>
      </c>
      <c r="G8" s="4">
        <f t="shared" si="0"/>
        <v>3906.2999999999997</v>
      </c>
    </row>
    <row r="9" spans="1:7" x14ac:dyDescent="0.2">
      <c r="A9" s="9">
        <v>45293</v>
      </c>
      <c r="B9" s="3" t="s">
        <v>508</v>
      </c>
      <c r="C9" s="2" t="s">
        <v>13</v>
      </c>
      <c r="D9" s="2" t="s">
        <v>15</v>
      </c>
      <c r="E9" s="4">
        <v>0</v>
      </c>
      <c r="F9" s="4">
        <v>2.64</v>
      </c>
      <c r="G9" s="4">
        <f t="shared" si="0"/>
        <v>3903.66</v>
      </c>
    </row>
    <row r="10" spans="1:7" x14ac:dyDescent="0.2">
      <c r="A10" s="9">
        <v>45293</v>
      </c>
      <c r="B10" s="3" t="s">
        <v>507</v>
      </c>
      <c r="C10" s="2" t="s">
        <v>13</v>
      </c>
      <c r="D10" s="2" t="s">
        <v>16</v>
      </c>
      <c r="E10" s="4">
        <v>0</v>
      </c>
      <c r="F10" s="4">
        <v>0.32</v>
      </c>
      <c r="G10" s="4">
        <f t="shared" si="0"/>
        <v>3903.3399999999997</v>
      </c>
    </row>
    <row r="11" spans="1:7" x14ac:dyDescent="0.2">
      <c r="A11" s="9">
        <v>45293</v>
      </c>
      <c r="B11" s="3" t="s">
        <v>506</v>
      </c>
      <c r="C11" s="2" t="s">
        <v>13</v>
      </c>
      <c r="D11" s="2" t="s">
        <v>14</v>
      </c>
      <c r="E11" s="4">
        <v>0</v>
      </c>
      <c r="F11" s="4">
        <v>0.24</v>
      </c>
      <c r="G11" s="4">
        <f t="shared" si="0"/>
        <v>3903.1</v>
      </c>
    </row>
    <row r="12" spans="1:7" x14ac:dyDescent="0.2">
      <c r="A12" s="9">
        <v>45294</v>
      </c>
      <c r="B12" s="3" t="s">
        <v>516</v>
      </c>
      <c r="C12" s="2" t="s">
        <v>17</v>
      </c>
      <c r="D12" s="2" t="s">
        <v>8</v>
      </c>
      <c r="E12" s="4">
        <v>41.25</v>
      </c>
      <c r="F12" s="4">
        <v>0</v>
      </c>
      <c r="G12" s="4">
        <f t="shared" si="0"/>
        <v>3944.35</v>
      </c>
    </row>
    <row r="13" spans="1:7" x14ac:dyDescent="0.2">
      <c r="A13" s="9">
        <v>45294</v>
      </c>
      <c r="B13" s="3" t="s">
        <v>516</v>
      </c>
      <c r="C13" s="2" t="s">
        <v>18</v>
      </c>
      <c r="D13" s="2" t="s">
        <v>10</v>
      </c>
      <c r="E13" s="4">
        <v>66</v>
      </c>
      <c r="F13" s="4">
        <v>0</v>
      </c>
      <c r="G13" s="4">
        <f t="shared" si="0"/>
        <v>4010.35</v>
      </c>
    </row>
    <row r="14" spans="1:7" x14ac:dyDescent="0.2">
      <c r="A14" s="9">
        <v>45294</v>
      </c>
      <c r="B14" s="3" t="s">
        <v>504</v>
      </c>
      <c r="C14" s="2" t="s">
        <v>13</v>
      </c>
      <c r="D14" s="2" t="s">
        <v>14</v>
      </c>
      <c r="E14" s="4">
        <v>0</v>
      </c>
      <c r="F14" s="4">
        <v>20</v>
      </c>
      <c r="G14" s="4">
        <f t="shared" si="0"/>
        <v>3990.35</v>
      </c>
    </row>
    <row r="15" spans="1:7" x14ac:dyDescent="0.2">
      <c r="A15" s="9">
        <v>45294</v>
      </c>
      <c r="B15" s="3" t="s">
        <v>503</v>
      </c>
      <c r="C15" s="2" t="s">
        <v>13</v>
      </c>
      <c r="D15" s="2" t="s">
        <v>14</v>
      </c>
      <c r="E15" s="4">
        <v>0</v>
      </c>
      <c r="F15" s="4">
        <v>4.2</v>
      </c>
      <c r="G15" s="4">
        <f t="shared" si="0"/>
        <v>3986.15</v>
      </c>
    </row>
    <row r="16" spans="1:7" x14ac:dyDescent="0.2">
      <c r="A16" s="9">
        <v>45294</v>
      </c>
      <c r="B16" s="3" t="s">
        <v>505</v>
      </c>
      <c r="C16" s="2" t="s">
        <v>13</v>
      </c>
      <c r="D16" s="2" t="s">
        <v>14</v>
      </c>
      <c r="E16" s="4">
        <v>0</v>
      </c>
      <c r="F16" s="4">
        <v>0.65</v>
      </c>
      <c r="G16" s="4">
        <f t="shared" si="0"/>
        <v>3985.5</v>
      </c>
    </row>
    <row r="17" spans="1:7" x14ac:dyDescent="0.2">
      <c r="A17" s="9">
        <v>45294</v>
      </c>
      <c r="B17" s="3" t="s">
        <v>508</v>
      </c>
      <c r="C17" s="2" t="s">
        <v>13</v>
      </c>
      <c r="D17" s="2" t="s">
        <v>15</v>
      </c>
      <c r="E17" s="4">
        <v>0</v>
      </c>
      <c r="F17" s="4">
        <v>0.54</v>
      </c>
      <c r="G17" s="4">
        <f t="shared" si="0"/>
        <v>3984.96</v>
      </c>
    </row>
    <row r="18" spans="1:7" x14ac:dyDescent="0.2">
      <c r="A18" s="9">
        <v>45294</v>
      </c>
      <c r="B18" s="3" t="s">
        <v>506</v>
      </c>
      <c r="C18" s="2" t="s">
        <v>13</v>
      </c>
      <c r="D18" s="2" t="s">
        <v>14</v>
      </c>
      <c r="E18" s="4">
        <v>0</v>
      </c>
      <c r="F18" s="4">
        <v>0.15</v>
      </c>
      <c r="G18" s="4">
        <f t="shared" si="0"/>
        <v>3984.81</v>
      </c>
    </row>
    <row r="19" spans="1:7" x14ac:dyDescent="0.2">
      <c r="A19" s="9">
        <v>45294</v>
      </c>
      <c r="B19" s="3" t="s">
        <v>507</v>
      </c>
      <c r="C19" s="2" t="s">
        <v>13</v>
      </c>
      <c r="D19" s="2" t="s">
        <v>16</v>
      </c>
      <c r="E19" s="4">
        <v>0</v>
      </c>
      <c r="F19" s="4">
        <v>0.06</v>
      </c>
      <c r="G19" s="4">
        <f t="shared" si="0"/>
        <v>3984.75</v>
      </c>
    </row>
    <row r="20" spans="1:7" x14ac:dyDescent="0.2">
      <c r="A20" s="9">
        <v>45295</v>
      </c>
      <c r="B20" s="3" t="s">
        <v>516</v>
      </c>
      <c r="C20" s="2" t="s">
        <v>19</v>
      </c>
      <c r="D20" s="2" t="s">
        <v>10</v>
      </c>
      <c r="E20" s="4">
        <v>50</v>
      </c>
      <c r="F20" s="4">
        <v>0</v>
      </c>
      <c r="G20" s="4">
        <f t="shared" si="0"/>
        <v>4034.75</v>
      </c>
    </row>
    <row r="21" spans="1:7" x14ac:dyDescent="0.2">
      <c r="A21" s="9">
        <v>45295</v>
      </c>
      <c r="B21" s="3" t="s">
        <v>516</v>
      </c>
      <c r="C21" s="2" t="s">
        <v>20</v>
      </c>
      <c r="D21" s="2" t="s">
        <v>8</v>
      </c>
      <c r="E21" s="4">
        <v>51</v>
      </c>
      <c r="F21" s="4">
        <v>0</v>
      </c>
      <c r="G21" s="4">
        <f t="shared" si="0"/>
        <v>4085.75</v>
      </c>
    </row>
    <row r="22" spans="1:7" x14ac:dyDescent="0.2">
      <c r="A22" s="9">
        <v>45295</v>
      </c>
      <c r="B22" s="3" t="s">
        <v>504</v>
      </c>
      <c r="C22" s="2" t="s">
        <v>13</v>
      </c>
      <c r="D22" s="2" t="s">
        <v>14</v>
      </c>
      <c r="E22" s="4">
        <v>0</v>
      </c>
      <c r="F22" s="4">
        <v>20</v>
      </c>
      <c r="G22" s="4">
        <f t="shared" si="0"/>
        <v>4065.75</v>
      </c>
    </row>
    <row r="23" spans="1:7" x14ac:dyDescent="0.2">
      <c r="A23" s="9">
        <v>45295</v>
      </c>
      <c r="B23" s="3" t="s">
        <v>503</v>
      </c>
      <c r="C23" s="2" t="s">
        <v>13</v>
      </c>
      <c r="D23" s="2" t="s">
        <v>14</v>
      </c>
      <c r="E23" s="4">
        <v>0</v>
      </c>
      <c r="F23" s="4">
        <v>4.2</v>
      </c>
      <c r="G23" s="4">
        <f t="shared" si="0"/>
        <v>4061.55</v>
      </c>
    </row>
    <row r="24" spans="1:7" x14ac:dyDescent="0.2">
      <c r="A24" s="9">
        <v>45295</v>
      </c>
      <c r="B24" s="3" t="s">
        <v>505</v>
      </c>
      <c r="C24" s="2" t="s">
        <v>13</v>
      </c>
      <c r="D24" s="2" t="s">
        <v>14</v>
      </c>
      <c r="E24" s="4">
        <v>0</v>
      </c>
      <c r="F24" s="4">
        <v>0.61</v>
      </c>
      <c r="G24" s="4">
        <f t="shared" si="0"/>
        <v>4060.94</v>
      </c>
    </row>
    <row r="25" spans="1:7" x14ac:dyDescent="0.2">
      <c r="A25" s="9">
        <v>45295</v>
      </c>
      <c r="B25" s="3" t="s">
        <v>508</v>
      </c>
      <c r="C25" s="2" t="s">
        <v>13</v>
      </c>
      <c r="D25" s="2" t="s">
        <v>15</v>
      </c>
      <c r="E25" s="4">
        <v>0</v>
      </c>
      <c r="F25" s="4">
        <v>0.51</v>
      </c>
      <c r="G25" s="4">
        <f t="shared" si="0"/>
        <v>4060.43</v>
      </c>
    </row>
    <row r="26" spans="1:7" x14ac:dyDescent="0.2">
      <c r="A26" s="9">
        <v>45295</v>
      </c>
      <c r="B26" s="3" t="s">
        <v>506</v>
      </c>
      <c r="C26" s="2" t="s">
        <v>13</v>
      </c>
      <c r="D26" s="2" t="s">
        <v>14</v>
      </c>
      <c r="E26" s="4">
        <v>0</v>
      </c>
      <c r="F26" s="4">
        <v>0.15</v>
      </c>
      <c r="G26" s="4">
        <f t="shared" si="0"/>
        <v>4060.2799999999997</v>
      </c>
    </row>
    <row r="27" spans="1:7" x14ac:dyDescent="0.2">
      <c r="A27" s="9">
        <v>45295</v>
      </c>
      <c r="B27" s="3" t="s">
        <v>507</v>
      </c>
      <c r="C27" s="2" t="s">
        <v>13</v>
      </c>
      <c r="D27" s="2" t="s">
        <v>16</v>
      </c>
      <c r="E27" s="4">
        <v>0</v>
      </c>
      <c r="F27" s="4">
        <v>0.06</v>
      </c>
      <c r="G27" s="4">
        <f t="shared" si="0"/>
        <v>4060.22</v>
      </c>
    </row>
    <row r="28" spans="1:7" x14ac:dyDescent="0.2">
      <c r="A28" s="9">
        <v>45296</v>
      </c>
      <c r="B28" s="3" t="s">
        <v>516</v>
      </c>
      <c r="C28" s="2" t="s">
        <v>21</v>
      </c>
      <c r="D28" s="2" t="s">
        <v>8</v>
      </c>
      <c r="E28" s="4">
        <v>31.38</v>
      </c>
      <c r="F28" s="4">
        <v>0</v>
      </c>
      <c r="G28" s="4">
        <f t="shared" si="0"/>
        <v>4091.6</v>
      </c>
    </row>
    <row r="29" spans="1:7" x14ac:dyDescent="0.2">
      <c r="A29" s="9">
        <v>45296</v>
      </c>
      <c r="B29" s="3" t="s">
        <v>516</v>
      </c>
      <c r="C29" s="2" t="s">
        <v>22</v>
      </c>
      <c r="D29" s="2" t="s">
        <v>10</v>
      </c>
      <c r="E29" s="4">
        <v>80</v>
      </c>
      <c r="F29" s="4">
        <v>0</v>
      </c>
      <c r="G29" s="4">
        <f t="shared" si="0"/>
        <v>4171.6000000000004</v>
      </c>
    </row>
    <row r="30" spans="1:7" x14ac:dyDescent="0.2">
      <c r="A30" s="9">
        <v>45296</v>
      </c>
      <c r="B30" s="3" t="s">
        <v>504</v>
      </c>
      <c r="C30" s="2" t="s">
        <v>13</v>
      </c>
      <c r="D30" s="2" t="s">
        <v>14</v>
      </c>
      <c r="E30" s="4">
        <v>0</v>
      </c>
      <c r="F30" s="4">
        <v>20</v>
      </c>
      <c r="G30" s="4">
        <f t="shared" si="0"/>
        <v>4151.6000000000004</v>
      </c>
    </row>
    <row r="31" spans="1:7" x14ac:dyDescent="0.2">
      <c r="A31" s="9">
        <v>45296</v>
      </c>
      <c r="B31" s="3" t="s">
        <v>503</v>
      </c>
      <c r="C31" s="2" t="s">
        <v>13</v>
      </c>
      <c r="D31" s="2" t="s">
        <v>14</v>
      </c>
      <c r="E31" s="4">
        <v>0</v>
      </c>
      <c r="F31" s="4">
        <v>4.2</v>
      </c>
      <c r="G31" s="4">
        <f t="shared" si="0"/>
        <v>4147.4000000000005</v>
      </c>
    </row>
    <row r="32" spans="1:7" x14ac:dyDescent="0.2">
      <c r="A32" s="9">
        <v>45296</v>
      </c>
      <c r="B32" s="3" t="s">
        <v>505</v>
      </c>
      <c r="C32" s="2" t="s">
        <v>13</v>
      </c>
      <c r="D32" s="2" t="s">
        <v>14</v>
      </c>
      <c r="E32" s="4">
        <v>0</v>
      </c>
      <c r="F32" s="4">
        <v>0.67</v>
      </c>
      <c r="G32" s="4">
        <f t="shared" si="0"/>
        <v>4146.7300000000005</v>
      </c>
    </row>
    <row r="33" spans="1:7" x14ac:dyDescent="0.2">
      <c r="A33" s="9">
        <v>45296</v>
      </c>
      <c r="B33" s="3" t="s">
        <v>508</v>
      </c>
      <c r="C33" s="2" t="s">
        <v>13</v>
      </c>
      <c r="D33" s="2" t="s">
        <v>15</v>
      </c>
      <c r="E33" s="4">
        <v>0</v>
      </c>
      <c r="F33" s="4">
        <v>0.56000000000000005</v>
      </c>
      <c r="G33" s="4">
        <f t="shared" si="0"/>
        <v>4146.17</v>
      </c>
    </row>
    <row r="34" spans="1:7" x14ac:dyDescent="0.2">
      <c r="A34" s="9">
        <v>45296</v>
      </c>
      <c r="B34" s="3" t="s">
        <v>506</v>
      </c>
      <c r="C34" s="2" t="s">
        <v>13</v>
      </c>
      <c r="D34" s="2" t="s">
        <v>14</v>
      </c>
      <c r="E34" s="4">
        <v>0</v>
      </c>
      <c r="F34" s="4">
        <v>0.15</v>
      </c>
      <c r="G34" s="4">
        <f t="shared" si="0"/>
        <v>4146.0200000000004</v>
      </c>
    </row>
    <row r="35" spans="1:7" x14ac:dyDescent="0.2">
      <c r="A35" s="9">
        <v>45296</v>
      </c>
      <c r="B35" s="3" t="s">
        <v>507</v>
      </c>
      <c r="C35" s="2" t="s">
        <v>13</v>
      </c>
      <c r="D35" s="2" t="s">
        <v>16</v>
      </c>
      <c r="E35" s="4">
        <v>0</v>
      </c>
      <c r="F35" s="4">
        <v>7.0000000000000007E-2</v>
      </c>
      <c r="G35" s="4">
        <f t="shared" si="0"/>
        <v>4145.9500000000007</v>
      </c>
    </row>
    <row r="36" spans="1:7" x14ac:dyDescent="0.2">
      <c r="A36" s="9">
        <v>45297</v>
      </c>
      <c r="B36" s="3" t="s">
        <v>516</v>
      </c>
      <c r="C36" s="2" t="s">
        <v>23</v>
      </c>
      <c r="D36" s="2" t="s">
        <v>8</v>
      </c>
      <c r="E36" s="4">
        <v>56.6</v>
      </c>
      <c r="F36" s="4">
        <v>0</v>
      </c>
      <c r="G36" s="4">
        <f t="shared" si="0"/>
        <v>4202.5500000000011</v>
      </c>
    </row>
    <row r="37" spans="1:7" x14ac:dyDescent="0.2">
      <c r="A37" s="9">
        <v>45297</v>
      </c>
      <c r="B37" s="3" t="s">
        <v>516</v>
      </c>
      <c r="C37" s="2" t="s">
        <v>24</v>
      </c>
      <c r="D37" s="2" t="s">
        <v>10</v>
      </c>
      <c r="E37" s="4">
        <v>95</v>
      </c>
      <c r="F37" s="4">
        <v>0</v>
      </c>
      <c r="G37" s="4">
        <f t="shared" si="0"/>
        <v>4297.5500000000011</v>
      </c>
    </row>
    <row r="38" spans="1:7" x14ac:dyDescent="0.2">
      <c r="A38" s="9">
        <v>45297</v>
      </c>
      <c r="B38" s="3" t="s">
        <v>504</v>
      </c>
      <c r="C38" s="2" t="s">
        <v>13</v>
      </c>
      <c r="D38" s="2" t="s">
        <v>14</v>
      </c>
      <c r="E38" s="4">
        <v>0</v>
      </c>
      <c r="F38" s="4">
        <v>20</v>
      </c>
      <c r="G38" s="4">
        <f t="shared" si="0"/>
        <v>4277.5500000000011</v>
      </c>
    </row>
    <row r="39" spans="1:7" x14ac:dyDescent="0.2">
      <c r="A39" s="9">
        <v>45297</v>
      </c>
      <c r="B39" s="3" t="s">
        <v>503</v>
      </c>
      <c r="C39" s="2" t="s">
        <v>13</v>
      </c>
      <c r="D39" s="2" t="s">
        <v>14</v>
      </c>
      <c r="E39" s="4">
        <v>0</v>
      </c>
      <c r="F39" s="4">
        <v>4.2</v>
      </c>
      <c r="G39" s="4">
        <f t="shared" si="0"/>
        <v>4273.3500000000013</v>
      </c>
    </row>
    <row r="40" spans="1:7" x14ac:dyDescent="0.2">
      <c r="A40" s="9">
        <v>45297</v>
      </c>
      <c r="B40" s="3" t="s">
        <v>505</v>
      </c>
      <c r="C40" s="2" t="s">
        <v>13</v>
      </c>
      <c r="D40" s="2" t="s">
        <v>14</v>
      </c>
      <c r="E40" s="4">
        <v>0</v>
      </c>
      <c r="F40" s="4">
        <v>0.91</v>
      </c>
      <c r="G40" s="4">
        <f t="shared" si="0"/>
        <v>4272.4400000000014</v>
      </c>
    </row>
    <row r="41" spans="1:7" x14ac:dyDescent="0.2">
      <c r="A41" s="9">
        <v>45297</v>
      </c>
      <c r="B41" s="3" t="s">
        <v>508</v>
      </c>
      <c r="C41" s="2" t="s">
        <v>13</v>
      </c>
      <c r="D41" s="2" t="s">
        <v>15</v>
      </c>
      <c r="E41" s="4">
        <v>0</v>
      </c>
      <c r="F41" s="4">
        <v>0.76</v>
      </c>
      <c r="G41" s="4">
        <f t="shared" si="0"/>
        <v>4271.6800000000012</v>
      </c>
    </row>
    <row r="42" spans="1:7" x14ac:dyDescent="0.2">
      <c r="A42" s="9">
        <v>45297</v>
      </c>
      <c r="B42" s="3" t="s">
        <v>506</v>
      </c>
      <c r="C42" s="2" t="s">
        <v>13</v>
      </c>
      <c r="D42" s="2" t="s">
        <v>14</v>
      </c>
      <c r="E42" s="4">
        <v>0</v>
      </c>
      <c r="F42" s="4">
        <v>0.15</v>
      </c>
      <c r="G42" s="4">
        <f t="shared" si="0"/>
        <v>4271.5300000000016</v>
      </c>
    </row>
    <row r="43" spans="1:7" x14ac:dyDescent="0.2">
      <c r="A43" s="9">
        <v>45297</v>
      </c>
      <c r="B43" s="3" t="s">
        <v>507</v>
      </c>
      <c r="C43" s="2" t="s">
        <v>13</v>
      </c>
      <c r="D43" s="2" t="s">
        <v>16</v>
      </c>
      <c r="E43" s="4">
        <v>0</v>
      </c>
      <c r="F43" s="4">
        <v>0.09</v>
      </c>
      <c r="G43" s="4">
        <f t="shared" si="0"/>
        <v>4271.4400000000014</v>
      </c>
    </row>
    <row r="44" spans="1:7" x14ac:dyDescent="0.2">
      <c r="A44" s="9">
        <v>45300</v>
      </c>
      <c r="B44" s="3" t="s">
        <v>516</v>
      </c>
      <c r="C44" s="2" t="s">
        <v>25</v>
      </c>
      <c r="D44" s="2" t="s">
        <v>8</v>
      </c>
      <c r="E44" s="4">
        <v>160.27000000000001</v>
      </c>
      <c r="F44" s="4">
        <v>0</v>
      </c>
      <c r="G44" s="4">
        <f t="shared" si="0"/>
        <v>4431.7100000000019</v>
      </c>
    </row>
    <row r="45" spans="1:7" x14ac:dyDescent="0.2">
      <c r="A45" s="9">
        <v>45300</v>
      </c>
      <c r="B45" s="3" t="s">
        <v>516</v>
      </c>
      <c r="C45" s="2" t="s">
        <v>26</v>
      </c>
      <c r="D45" s="2" t="s">
        <v>10</v>
      </c>
      <c r="E45" s="4">
        <v>270</v>
      </c>
      <c r="F45" s="4">
        <v>0</v>
      </c>
      <c r="G45" s="4">
        <f t="shared" si="0"/>
        <v>4701.7100000000019</v>
      </c>
    </row>
    <row r="46" spans="1:7" x14ac:dyDescent="0.2">
      <c r="A46" s="9">
        <v>45300</v>
      </c>
      <c r="B46" s="3" t="s">
        <v>516</v>
      </c>
      <c r="C46" s="2" t="s">
        <v>27</v>
      </c>
      <c r="D46" s="2" t="s">
        <v>12</v>
      </c>
      <c r="E46" s="4">
        <v>300</v>
      </c>
      <c r="F46" s="4">
        <v>0</v>
      </c>
      <c r="G46" s="4">
        <f t="shared" si="0"/>
        <v>5001.7100000000019</v>
      </c>
    </row>
    <row r="47" spans="1:7" x14ac:dyDescent="0.2">
      <c r="A47" s="9">
        <v>45300</v>
      </c>
      <c r="B47" s="3" t="s">
        <v>504</v>
      </c>
      <c r="C47" s="2" t="s">
        <v>13</v>
      </c>
      <c r="D47" s="2" t="s">
        <v>14</v>
      </c>
      <c r="E47" s="4">
        <v>0</v>
      </c>
      <c r="F47" s="4">
        <v>30</v>
      </c>
      <c r="G47" s="4">
        <f t="shared" si="0"/>
        <v>4971.7100000000019</v>
      </c>
    </row>
    <row r="48" spans="1:7" x14ac:dyDescent="0.2">
      <c r="A48" s="9">
        <v>45300</v>
      </c>
      <c r="B48" s="3" t="s">
        <v>503</v>
      </c>
      <c r="C48" s="2" t="s">
        <v>13</v>
      </c>
      <c r="D48" s="2" t="s">
        <v>14</v>
      </c>
      <c r="E48" s="4">
        <v>0</v>
      </c>
      <c r="F48" s="4">
        <v>6.3</v>
      </c>
      <c r="G48" s="4">
        <f t="shared" si="0"/>
        <v>4965.4100000000017</v>
      </c>
    </row>
    <row r="49" spans="1:7" x14ac:dyDescent="0.2">
      <c r="A49" s="9">
        <v>45300</v>
      </c>
      <c r="B49" s="3" t="s">
        <v>505</v>
      </c>
      <c r="C49" s="2" t="s">
        <v>13</v>
      </c>
      <c r="D49" s="2" t="s">
        <v>14</v>
      </c>
      <c r="E49" s="4">
        <v>0</v>
      </c>
      <c r="F49" s="4">
        <v>4.38</v>
      </c>
      <c r="G49" s="4">
        <f t="shared" si="0"/>
        <v>4961.0300000000016</v>
      </c>
    </row>
    <row r="50" spans="1:7" x14ac:dyDescent="0.2">
      <c r="A50" s="9">
        <v>45300</v>
      </c>
      <c r="B50" s="3" t="s">
        <v>508</v>
      </c>
      <c r="C50" s="2" t="s">
        <v>13</v>
      </c>
      <c r="D50" s="2" t="s">
        <v>15</v>
      </c>
      <c r="E50" s="4">
        <v>0</v>
      </c>
      <c r="F50" s="4">
        <v>3.65</v>
      </c>
      <c r="G50" s="4">
        <f t="shared" si="0"/>
        <v>4957.3800000000019</v>
      </c>
    </row>
    <row r="51" spans="1:7" x14ac:dyDescent="0.2">
      <c r="A51" s="9">
        <v>45300</v>
      </c>
      <c r="B51" s="3" t="s">
        <v>507</v>
      </c>
      <c r="C51" s="2" t="s">
        <v>13</v>
      </c>
      <c r="D51" s="2" t="s">
        <v>16</v>
      </c>
      <c r="E51" s="4">
        <v>0</v>
      </c>
      <c r="F51" s="4">
        <v>0.44</v>
      </c>
      <c r="G51" s="4">
        <f t="shared" si="0"/>
        <v>4956.9400000000023</v>
      </c>
    </row>
    <row r="52" spans="1:7" x14ac:dyDescent="0.2">
      <c r="A52" s="9">
        <v>45300</v>
      </c>
      <c r="B52" s="3" t="s">
        <v>506</v>
      </c>
      <c r="C52" s="2" t="s">
        <v>13</v>
      </c>
      <c r="D52" s="2" t="s">
        <v>14</v>
      </c>
      <c r="E52" s="4">
        <v>0</v>
      </c>
      <c r="F52" s="4">
        <v>0.24</v>
      </c>
      <c r="G52" s="4">
        <f t="shared" si="0"/>
        <v>4956.7000000000025</v>
      </c>
    </row>
    <row r="53" spans="1:7" x14ac:dyDescent="0.2">
      <c r="A53" s="9">
        <v>45301</v>
      </c>
      <c r="B53" s="3" t="s">
        <v>516</v>
      </c>
      <c r="C53" s="2" t="s">
        <v>28</v>
      </c>
      <c r="D53" s="2" t="s">
        <v>8</v>
      </c>
      <c r="E53" s="4">
        <v>59.58</v>
      </c>
      <c r="F53" s="4">
        <v>0</v>
      </c>
      <c r="G53" s="4">
        <f t="shared" si="0"/>
        <v>5016.2800000000025</v>
      </c>
    </row>
    <row r="54" spans="1:7" x14ac:dyDescent="0.2">
      <c r="A54" s="9">
        <v>45301</v>
      </c>
      <c r="B54" s="3" t="s">
        <v>504</v>
      </c>
      <c r="C54" s="2" t="s">
        <v>13</v>
      </c>
      <c r="D54" s="2" t="s">
        <v>14</v>
      </c>
      <c r="E54" s="4">
        <v>0</v>
      </c>
      <c r="F54" s="4">
        <v>10</v>
      </c>
      <c r="G54" s="4">
        <f t="shared" si="0"/>
        <v>5006.2800000000025</v>
      </c>
    </row>
    <row r="55" spans="1:7" x14ac:dyDescent="0.2">
      <c r="A55" s="9">
        <v>45301</v>
      </c>
      <c r="B55" s="3" t="s">
        <v>503</v>
      </c>
      <c r="C55" s="2" t="s">
        <v>13</v>
      </c>
      <c r="D55" s="2" t="s">
        <v>14</v>
      </c>
      <c r="E55" s="4">
        <v>0</v>
      </c>
      <c r="F55" s="4">
        <v>2.1</v>
      </c>
      <c r="G55" s="4">
        <f t="shared" si="0"/>
        <v>5004.1800000000021</v>
      </c>
    </row>
    <row r="56" spans="1:7" x14ac:dyDescent="0.2">
      <c r="A56" s="9">
        <v>45301</v>
      </c>
      <c r="B56" s="3" t="s">
        <v>505</v>
      </c>
      <c r="C56" s="2" t="s">
        <v>13</v>
      </c>
      <c r="D56" s="2" t="s">
        <v>14</v>
      </c>
      <c r="E56" s="4">
        <v>0</v>
      </c>
      <c r="F56" s="4">
        <v>0.36</v>
      </c>
      <c r="G56" s="4">
        <f t="shared" si="0"/>
        <v>5003.8200000000024</v>
      </c>
    </row>
    <row r="57" spans="1:7" x14ac:dyDescent="0.2">
      <c r="A57" s="9">
        <v>45301</v>
      </c>
      <c r="B57" s="3" t="s">
        <v>508</v>
      </c>
      <c r="C57" s="2" t="s">
        <v>13</v>
      </c>
      <c r="D57" s="2" t="s">
        <v>15</v>
      </c>
      <c r="E57" s="4">
        <v>0</v>
      </c>
      <c r="F57" s="4">
        <v>0.3</v>
      </c>
      <c r="G57" s="4">
        <f t="shared" si="0"/>
        <v>5003.5200000000023</v>
      </c>
    </row>
    <row r="58" spans="1:7" x14ac:dyDescent="0.2">
      <c r="A58" s="9">
        <v>45301</v>
      </c>
      <c r="B58" s="3" t="s">
        <v>506</v>
      </c>
      <c r="C58" s="2" t="s">
        <v>13</v>
      </c>
      <c r="D58" s="2" t="s">
        <v>14</v>
      </c>
      <c r="E58" s="4">
        <v>0</v>
      </c>
      <c r="F58" s="4">
        <v>7.0000000000000007E-2</v>
      </c>
      <c r="G58" s="4">
        <f t="shared" si="0"/>
        <v>5003.4500000000025</v>
      </c>
    </row>
    <row r="59" spans="1:7" x14ac:dyDescent="0.2">
      <c r="A59" s="9">
        <v>45301</v>
      </c>
      <c r="B59" s="3" t="s">
        <v>507</v>
      </c>
      <c r="C59" s="2" t="s">
        <v>13</v>
      </c>
      <c r="D59" s="2" t="s">
        <v>16</v>
      </c>
      <c r="E59" s="4">
        <v>0</v>
      </c>
      <c r="F59" s="4">
        <v>0.04</v>
      </c>
      <c r="G59" s="4">
        <f t="shared" si="0"/>
        <v>5003.4100000000026</v>
      </c>
    </row>
    <row r="60" spans="1:7" x14ac:dyDescent="0.2">
      <c r="A60" s="9">
        <v>45304</v>
      </c>
      <c r="B60" s="3" t="s">
        <v>516</v>
      </c>
      <c r="C60" s="2" t="s">
        <v>29</v>
      </c>
      <c r="D60" s="2" t="s">
        <v>8</v>
      </c>
      <c r="E60" s="4">
        <v>123.75</v>
      </c>
      <c r="F60" s="4">
        <v>0</v>
      </c>
      <c r="G60" s="4">
        <f t="shared" si="0"/>
        <v>5127.1600000000026</v>
      </c>
    </row>
    <row r="61" spans="1:7" x14ac:dyDescent="0.2">
      <c r="A61" s="9">
        <v>45304</v>
      </c>
      <c r="B61" s="3" t="s">
        <v>504</v>
      </c>
      <c r="C61" s="2" t="s">
        <v>13</v>
      </c>
      <c r="D61" s="2" t="s">
        <v>14</v>
      </c>
      <c r="E61" s="4">
        <v>0</v>
      </c>
      <c r="F61" s="4">
        <v>10</v>
      </c>
      <c r="G61" s="4">
        <f t="shared" si="0"/>
        <v>5117.1600000000026</v>
      </c>
    </row>
    <row r="62" spans="1:7" x14ac:dyDescent="0.2">
      <c r="A62" s="9">
        <v>45304</v>
      </c>
      <c r="B62" s="3" t="s">
        <v>503</v>
      </c>
      <c r="C62" s="2" t="s">
        <v>13</v>
      </c>
      <c r="D62" s="2" t="s">
        <v>14</v>
      </c>
      <c r="E62" s="4">
        <v>0</v>
      </c>
      <c r="F62" s="4">
        <v>2.1</v>
      </c>
      <c r="G62" s="4">
        <f t="shared" si="0"/>
        <v>5115.0600000000022</v>
      </c>
    </row>
    <row r="63" spans="1:7" x14ac:dyDescent="0.2">
      <c r="A63" s="9">
        <v>45304</v>
      </c>
      <c r="B63" s="3" t="s">
        <v>505</v>
      </c>
      <c r="C63" s="2" t="s">
        <v>13</v>
      </c>
      <c r="D63" s="2" t="s">
        <v>14</v>
      </c>
      <c r="E63" s="4">
        <v>0</v>
      </c>
      <c r="F63" s="4">
        <v>0.74</v>
      </c>
      <c r="G63" s="4">
        <f t="shared" si="0"/>
        <v>5114.3200000000024</v>
      </c>
    </row>
    <row r="64" spans="1:7" x14ac:dyDescent="0.2">
      <c r="A64" s="9">
        <v>45304</v>
      </c>
      <c r="B64" s="3" t="s">
        <v>508</v>
      </c>
      <c r="C64" s="2" t="s">
        <v>13</v>
      </c>
      <c r="D64" s="2" t="s">
        <v>15</v>
      </c>
      <c r="E64" s="4">
        <v>0</v>
      </c>
      <c r="F64" s="4">
        <v>0.62</v>
      </c>
      <c r="G64" s="4">
        <f t="shared" si="0"/>
        <v>5113.7000000000025</v>
      </c>
    </row>
    <row r="65" spans="1:7" x14ac:dyDescent="0.2">
      <c r="A65" s="9">
        <v>45304</v>
      </c>
      <c r="B65" s="3" t="s">
        <v>507</v>
      </c>
      <c r="C65" s="2" t="s">
        <v>13</v>
      </c>
      <c r="D65" s="2" t="s">
        <v>16</v>
      </c>
      <c r="E65" s="4">
        <v>0</v>
      </c>
      <c r="F65" s="4">
        <v>7.0000000000000007E-2</v>
      </c>
      <c r="G65" s="4">
        <f t="shared" si="0"/>
        <v>5113.6300000000028</v>
      </c>
    </row>
    <row r="66" spans="1:7" x14ac:dyDescent="0.2">
      <c r="A66" s="9">
        <v>45304</v>
      </c>
      <c r="B66" s="3" t="s">
        <v>506</v>
      </c>
      <c r="C66" s="2" t="s">
        <v>13</v>
      </c>
      <c r="D66" s="2" t="s">
        <v>14</v>
      </c>
      <c r="E66" s="4">
        <v>0</v>
      </c>
      <c r="F66" s="4">
        <v>7.0000000000000007E-2</v>
      </c>
      <c r="G66" s="4">
        <f t="shared" si="0"/>
        <v>5113.5600000000031</v>
      </c>
    </row>
    <row r="67" spans="1:7" x14ac:dyDescent="0.2">
      <c r="A67" s="9">
        <v>45307</v>
      </c>
      <c r="B67" s="3" t="s">
        <v>516</v>
      </c>
      <c r="C67" s="2" t="s">
        <v>30</v>
      </c>
      <c r="D67" s="2" t="s">
        <v>10</v>
      </c>
      <c r="E67" s="4">
        <v>60</v>
      </c>
      <c r="F67" s="4">
        <v>0</v>
      </c>
      <c r="G67" s="4">
        <f t="shared" si="0"/>
        <v>5173.5600000000031</v>
      </c>
    </row>
    <row r="68" spans="1:7" x14ac:dyDescent="0.2">
      <c r="A68" s="9">
        <v>45307</v>
      </c>
      <c r="B68" s="3" t="s">
        <v>516</v>
      </c>
      <c r="C68" s="2" t="s">
        <v>31</v>
      </c>
      <c r="D68" s="2" t="s">
        <v>12</v>
      </c>
      <c r="E68" s="4">
        <v>300</v>
      </c>
      <c r="F68" s="4">
        <v>0</v>
      </c>
      <c r="G68" s="4">
        <f t="shared" ref="G68:G131" si="1">+E68-F68+G67</f>
        <v>5473.5600000000031</v>
      </c>
    </row>
    <row r="69" spans="1:7" x14ac:dyDescent="0.2">
      <c r="A69" s="9">
        <v>45307</v>
      </c>
      <c r="B69" s="3" t="s">
        <v>516</v>
      </c>
      <c r="C69" s="2" t="s">
        <v>32</v>
      </c>
      <c r="D69" s="2" t="s">
        <v>33</v>
      </c>
      <c r="E69" s="4">
        <v>1391.54</v>
      </c>
      <c r="F69" s="4">
        <v>0</v>
      </c>
      <c r="G69" s="4">
        <f t="shared" si="1"/>
        <v>6865.1000000000031</v>
      </c>
    </row>
    <row r="70" spans="1:7" x14ac:dyDescent="0.2">
      <c r="A70" s="9">
        <v>45307</v>
      </c>
      <c r="B70" s="3" t="s">
        <v>516</v>
      </c>
      <c r="C70" s="2" t="s">
        <v>34</v>
      </c>
      <c r="D70" s="2" t="s">
        <v>35</v>
      </c>
      <c r="E70" s="4">
        <v>20379.16</v>
      </c>
      <c r="F70" s="4">
        <v>0</v>
      </c>
      <c r="G70" s="4">
        <f t="shared" si="1"/>
        <v>27244.260000000002</v>
      </c>
    </row>
    <row r="71" spans="1:7" x14ac:dyDescent="0.2">
      <c r="A71" s="9">
        <v>45307</v>
      </c>
      <c r="B71" s="3" t="s">
        <v>505</v>
      </c>
      <c r="C71" s="2" t="s">
        <v>13</v>
      </c>
      <c r="D71" s="2" t="s">
        <v>14</v>
      </c>
      <c r="E71" s="4">
        <v>0</v>
      </c>
      <c r="F71" s="4">
        <v>132.78</v>
      </c>
      <c r="G71" s="4">
        <f t="shared" si="1"/>
        <v>27111.480000000003</v>
      </c>
    </row>
    <row r="72" spans="1:7" x14ac:dyDescent="0.2">
      <c r="A72" s="9">
        <v>45307</v>
      </c>
      <c r="B72" s="3" t="s">
        <v>508</v>
      </c>
      <c r="C72" s="2" t="s">
        <v>13</v>
      </c>
      <c r="D72" s="2" t="s">
        <v>15</v>
      </c>
      <c r="E72" s="4">
        <v>0</v>
      </c>
      <c r="F72" s="4">
        <v>110.66</v>
      </c>
      <c r="G72" s="4">
        <f t="shared" si="1"/>
        <v>27000.820000000003</v>
      </c>
    </row>
    <row r="73" spans="1:7" x14ac:dyDescent="0.2">
      <c r="A73" s="9">
        <v>45307</v>
      </c>
      <c r="B73" s="3" t="s">
        <v>504</v>
      </c>
      <c r="C73" s="2" t="s">
        <v>13</v>
      </c>
      <c r="D73" s="2" t="s">
        <v>14</v>
      </c>
      <c r="E73" s="4">
        <v>0</v>
      </c>
      <c r="F73" s="4">
        <v>70.760000000000005</v>
      </c>
      <c r="G73" s="4">
        <f t="shared" si="1"/>
        <v>26930.060000000005</v>
      </c>
    </row>
    <row r="74" spans="1:7" x14ac:dyDescent="0.2">
      <c r="A74" s="9">
        <v>45307</v>
      </c>
      <c r="B74" s="3" t="s">
        <v>503</v>
      </c>
      <c r="C74" s="2" t="s">
        <v>13</v>
      </c>
      <c r="D74" s="2" t="s">
        <v>14</v>
      </c>
      <c r="E74" s="4">
        <v>0</v>
      </c>
      <c r="F74" s="4">
        <v>14.86</v>
      </c>
      <c r="G74" s="4">
        <f t="shared" si="1"/>
        <v>26915.200000000004</v>
      </c>
    </row>
    <row r="75" spans="1:7" x14ac:dyDescent="0.2">
      <c r="A75" s="9">
        <v>45307</v>
      </c>
      <c r="B75" s="3" t="s">
        <v>507</v>
      </c>
      <c r="C75" s="2" t="s">
        <v>13</v>
      </c>
      <c r="D75" s="2" t="s">
        <v>16</v>
      </c>
      <c r="E75" s="4">
        <v>0</v>
      </c>
      <c r="F75" s="4">
        <v>13.28</v>
      </c>
      <c r="G75" s="4">
        <f t="shared" si="1"/>
        <v>26901.920000000006</v>
      </c>
    </row>
    <row r="76" spans="1:7" x14ac:dyDescent="0.2">
      <c r="A76" s="9">
        <v>45307</v>
      </c>
      <c r="B76" s="3" t="s">
        <v>506</v>
      </c>
      <c r="C76" s="2" t="s">
        <v>13</v>
      </c>
      <c r="D76" s="2" t="s">
        <v>14</v>
      </c>
      <c r="E76" s="4">
        <v>0</v>
      </c>
      <c r="F76" s="4">
        <v>1.25</v>
      </c>
      <c r="G76" s="4">
        <f t="shared" si="1"/>
        <v>26900.670000000006</v>
      </c>
    </row>
    <row r="77" spans="1:7" x14ac:dyDescent="0.2">
      <c r="A77" s="9">
        <v>45309</v>
      </c>
      <c r="B77" s="3" t="s">
        <v>516</v>
      </c>
      <c r="C77" s="2" t="s">
        <v>36</v>
      </c>
      <c r="D77" s="2" t="s">
        <v>10</v>
      </c>
      <c r="E77" s="4">
        <v>18</v>
      </c>
      <c r="F77" s="4">
        <v>0</v>
      </c>
      <c r="G77" s="4">
        <f t="shared" si="1"/>
        <v>26918.670000000006</v>
      </c>
    </row>
    <row r="78" spans="1:7" x14ac:dyDescent="0.2">
      <c r="A78" s="9">
        <v>45309</v>
      </c>
      <c r="B78" s="3" t="s">
        <v>516</v>
      </c>
      <c r="C78" s="2" t="s">
        <v>37</v>
      </c>
      <c r="D78" s="2" t="s">
        <v>8</v>
      </c>
      <c r="E78" s="4">
        <v>93.8</v>
      </c>
      <c r="F78" s="4">
        <v>0</v>
      </c>
      <c r="G78" s="4">
        <f t="shared" si="1"/>
        <v>27012.470000000005</v>
      </c>
    </row>
    <row r="79" spans="1:7" x14ac:dyDescent="0.2">
      <c r="A79" s="9">
        <v>45309</v>
      </c>
      <c r="B79" s="3" t="s">
        <v>509</v>
      </c>
      <c r="C79" s="2" t="s">
        <v>38</v>
      </c>
      <c r="D79" s="2" t="s">
        <v>14</v>
      </c>
      <c r="E79" s="4">
        <v>0</v>
      </c>
      <c r="F79" s="4">
        <v>20000</v>
      </c>
      <c r="G79" s="4">
        <f t="shared" si="1"/>
        <v>7012.4700000000048</v>
      </c>
    </row>
    <row r="80" spans="1:7" x14ac:dyDescent="0.2">
      <c r="A80" s="9">
        <v>45309</v>
      </c>
      <c r="B80" s="3" t="s">
        <v>504</v>
      </c>
      <c r="C80" s="2" t="s">
        <v>13</v>
      </c>
      <c r="D80" s="2" t="s">
        <v>14</v>
      </c>
      <c r="E80" s="4">
        <v>0</v>
      </c>
      <c r="F80" s="4">
        <v>20</v>
      </c>
      <c r="G80" s="4">
        <f t="shared" si="1"/>
        <v>6992.4700000000048</v>
      </c>
    </row>
    <row r="81" spans="1:7" x14ac:dyDescent="0.2">
      <c r="A81" s="9">
        <v>45309</v>
      </c>
      <c r="B81" s="3" t="s">
        <v>510</v>
      </c>
      <c r="C81" s="2" t="s">
        <v>39</v>
      </c>
      <c r="D81" s="2" t="s">
        <v>14</v>
      </c>
      <c r="E81" s="4">
        <v>0</v>
      </c>
      <c r="F81" s="4">
        <v>5.5</v>
      </c>
      <c r="G81" s="4">
        <f t="shared" si="1"/>
        <v>6986.9700000000048</v>
      </c>
    </row>
    <row r="82" spans="1:7" x14ac:dyDescent="0.2">
      <c r="A82" s="9">
        <v>45309</v>
      </c>
      <c r="B82" s="3" t="s">
        <v>503</v>
      </c>
      <c r="C82" s="2" t="s">
        <v>13</v>
      </c>
      <c r="D82" s="2" t="s">
        <v>14</v>
      </c>
      <c r="E82" s="4">
        <v>0</v>
      </c>
      <c r="F82" s="4">
        <v>4.2</v>
      </c>
      <c r="G82" s="4">
        <f t="shared" si="1"/>
        <v>6982.770000000005</v>
      </c>
    </row>
    <row r="83" spans="1:7" x14ac:dyDescent="0.2">
      <c r="A83" s="9">
        <v>45309</v>
      </c>
      <c r="B83" s="3" t="s">
        <v>40</v>
      </c>
      <c r="C83" s="2" t="s">
        <v>39</v>
      </c>
      <c r="D83" s="2" t="s">
        <v>14</v>
      </c>
      <c r="E83" s="4">
        <v>0</v>
      </c>
      <c r="F83" s="4">
        <v>1.1599999999999999</v>
      </c>
      <c r="G83" s="4">
        <f t="shared" si="1"/>
        <v>6981.6100000000051</v>
      </c>
    </row>
    <row r="84" spans="1:7" x14ac:dyDescent="0.2">
      <c r="A84" s="9">
        <v>45309</v>
      </c>
      <c r="B84" s="3" t="s">
        <v>505</v>
      </c>
      <c r="C84" s="2" t="s">
        <v>13</v>
      </c>
      <c r="D84" s="2" t="s">
        <v>14</v>
      </c>
      <c r="E84" s="4">
        <v>0</v>
      </c>
      <c r="F84" s="4">
        <v>0.67</v>
      </c>
      <c r="G84" s="4">
        <f t="shared" si="1"/>
        <v>6980.9400000000051</v>
      </c>
    </row>
    <row r="85" spans="1:7" x14ac:dyDescent="0.2">
      <c r="A85" s="9">
        <v>45309</v>
      </c>
      <c r="B85" s="3" t="s">
        <v>508</v>
      </c>
      <c r="C85" s="2" t="s">
        <v>13</v>
      </c>
      <c r="D85" s="2" t="s">
        <v>15</v>
      </c>
      <c r="E85" s="4">
        <v>0</v>
      </c>
      <c r="F85" s="4">
        <v>0.56000000000000005</v>
      </c>
      <c r="G85" s="4">
        <f t="shared" si="1"/>
        <v>6980.3800000000047</v>
      </c>
    </row>
    <row r="86" spans="1:7" x14ac:dyDescent="0.2">
      <c r="A86" s="9">
        <v>45309</v>
      </c>
      <c r="B86" s="3" t="s">
        <v>506</v>
      </c>
      <c r="C86" s="2" t="s">
        <v>13</v>
      </c>
      <c r="D86" s="2" t="s">
        <v>14</v>
      </c>
      <c r="E86" s="4">
        <v>0</v>
      </c>
      <c r="F86" s="4">
        <v>0.19</v>
      </c>
      <c r="G86" s="4">
        <f t="shared" si="1"/>
        <v>6980.1900000000051</v>
      </c>
    </row>
    <row r="87" spans="1:7" x14ac:dyDescent="0.2">
      <c r="A87" s="9">
        <v>45309</v>
      </c>
      <c r="B87" s="3" t="s">
        <v>507</v>
      </c>
      <c r="C87" s="2" t="s">
        <v>13</v>
      </c>
      <c r="D87" s="2" t="s">
        <v>16</v>
      </c>
      <c r="E87" s="4">
        <v>0</v>
      </c>
      <c r="F87" s="4">
        <v>7.0000000000000007E-2</v>
      </c>
      <c r="G87" s="4">
        <f t="shared" si="1"/>
        <v>6980.1200000000053</v>
      </c>
    </row>
    <row r="88" spans="1:7" x14ac:dyDescent="0.2">
      <c r="A88" s="9">
        <v>45310</v>
      </c>
      <c r="B88" s="3" t="s">
        <v>516</v>
      </c>
      <c r="C88" s="2" t="s">
        <v>41</v>
      </c>
      <c r="D88" s="2" t="s">
        <v>10</v>
      </c>
      <c r="E88" s="4">
        <v>110</v>
      </c>
      <c r="F88" s="4">
        <v>0</v>
      </c>
      <c r="G88" s="4">
        <f t="shared" si="1"/>
        <v>7090.1200000000053</v>
      </c>
    </row>
    <row r="89" spans="1:7" x14ac:dyDescent="0.2">
      <c r="A89" s="9">
        <v>45310</v>
      </c>
      <c r="B89" s="3" t="s">
        <v>504</v>
      </c>
      <c r="C89" s="2" t="s">
        <v>13</v>
      </c>
      <c r="D89" s="2" t="s">
        <v>14</v>
      </c>
      <c r="E89" s="4">
        <v>0</v>
      </c>
      <c r="F89" s="4">
        <v>10</v>
      </c>
      <c r="G89" s="4">
        <f t="shared" si="1"/>
        <v>7080.1200000000053</v>
      </c>
    </row>
    <row r="90" spans="1:7" x14ac:dyDescent="0.2">
      <c r="A90" s="9">
        <v>45310</v>
      </c>
      <c r="B90" s="3" t="s">
        <v>503</v>
      </c>
      <c r="C90" s="2" t="s">
        <v>13</v>
      </c>
      <c r="D90" s="2" t="s">
        <v>14</v>
      </c>
      <c r="E90" s="4">
        <v>0</v>
      </c>
      <c r="F90" s="4">
        <v>2.1</v>
      </c>
      <c r="G90" s="4">
        <f t="shared" si="1"/>
        <v>7078.020000000005</v>
      </c>
    </row>
    <row r="91" spans="1:7" x14ac:dyDescent="0.2">
      <c r="A91" s="9">
        <v>45310</v>
      </c>
      <c r="B91" s="3" t="s">
        <v>505</v>
      </c>
      <c r="C91" s="2" t="s">
        <v>13</v>
      </c>
      <c r="D91" s="2" t="s">
        <v>14</v>
      </c>
      <c r="E91" s="4">
        <v>0</v>
      </c>
      <c r="F91" s="4">
        <v>0.66</v>
      </c>
      <c r="G91" s="4">
        <f t="shared" si="1"/>
        <v>7077.3600000000051</v>
      </c>
    </row>
    <row r="92" spans="1:7" x14ac:dyDescent="0.2">
      <c r="A92" s="9">
        <v>45310</v>
      </c>
      <c r="B92" s="3" t="s">
        <v>508</v>
      </c>
      <c r="C92" s="2" t="s">
        <v>13</v>
      </c>
      <c r="D92" s="2" t="s">
        <v>15</v>
      </c>
      <c r="E92" s="4">
        <v>0</v>
      </c>
      <c r="F92" s="4">
        <v>0.55000000000000004</v>
      </c>
      <c r="G92" s="4">
        <f t="shared" si="1"/>
        <v>7076.8100000000049</v>
      </c>
    </row>
    <row r="93" spans="1:7" x14ac:dyDescent="0.2">
      <c r="A93" s="9">
        <v>45310</v>
      </c>
      <c r="B93" s="3" t="s">
        <v>507</v>
      </c>
      <c r="C93" s="2" t="s">
        <v>13</v>
      </c>
      <c r="D93" s="2" t="s">
        <v>16</v>
      </c>
      <c r="E93" s="4">
        <v>0</v>
      </c>
      <c r="F93" s="4">
        <v>7.0000000000000007E-2</v>
      </c>
      <c r="G93" s="4">
        <f t="shared" si="1"/>
        <v>7076.7400000000052</v>
      </c>
    </row>
    <row r="94" spans="1:7" x14ac:dyDescent="0.2">
      <c r="A94" s="9">
        <v>45310</v>
      </c>
      <c r="B94" s="3" t="s">
        <v>506</v>
      </c>
      <c r="C94" s="2" t="s">
        <v>13</v>
      </c>
      <c r="D94" s="2" t="s">
        <v>14</v>
      </c>
      <c r="E94" s="4">
        <v>0</v>
      </c>
      <c r="F94" s="4">
        <v>7.0000000000000007E-2</v>
      </c>
      <c r="G94" s="4">
        <f t="shared" si="1"/>
        <v>7076.6700000000055</v>
      </c>
    </row>
    <row r="95" spans="1:7" x14ac:dyDescent="0.2">
      <c r="A95" s="9">
        <v>45311</v>
      </c>
      <c r="B95" s="3" t="s">
        <v>516</v>
      </c>
      <c r="C95" s="2" t="s">
        <v>42</v>
      </c>
      <c r="D95" s="2" t="s">
        <v>10</v>
      </c>
      <c r="E95" s="4">
        <v>40</v>
      </c>
      <c r="F95" s="4">
        <v>0</v>
      </c>
      <c r="G95" s="4">
        <f t="shared" si="1"/>
        <v>7116.6700000000055</v>
      </c>
    </row>
    <row r="96" spans="1:7" x14ac:dyDescent="0.2">
      <c r="A96" s="9">
        <v>45311</v>
      </c>
      <c r="B96" s="3" t="s">
        <v>516</v>
      </c>
      <c r="C96" s="2" t="s">
        <v>43</v>
      </c>
      <c r="D96" s="2" t="s">
        <v>8</v>
      </c>
      <c r="E96" s="4">
        <v>72.45</v>
      </c>
      <c r="F96" s="4">
        <v>0</v>
      </c>
      <c r="G96" s="4">
        <f t="shared" si="1"/>
        <v>7189.1200000000053</v>
      </c>
    </row>
    <row r="97" spans="1:7" x14ac:dyDescent="0.2">
      <c r="A97" s="9">
        <v>45311</v>
      </c>
      <c r="B97" s="3" t="s">
        <v>504</v>
      </c>
      <c r="C97" s="2" t="s">
        <v>13</v>
      </c>
      <c r="D97" s="2" t="s">
        <v>14</v>
      </c>
      <c r="E97" s="4">
        <v>0</v>
      </c>
      <c r="F97" s="4">
        <v>20</v>
      </c>
      <c r="G97" s="4">
        <f t="shared" si="1"/>
        <v>7169.1200000000053</v>
      </c>
    </row>
    <row r="98" spans="1:7" x14ac:dyDescent="0.2">
      <c r="A98" s="9">
        <v>45311</v>
      </c>
      <c r="B98" s="3" t="s">
        <v>503</v>
      </c>
      <c r="C98" s="2" t="s">
        <v>13</v>
      </c>
      <c r="D98" s="2" t="s">
        <v>14</v>
      </c>
      <c r="E98" s="4">
        <v>0</v>
      </c>
      <c r="F98" s="4">
        <v>4.2</v>
      </c>
      <c r="G98" s="4">
        <f t="shared" si="1"/>
        <v>7164.9200000000055</v>
      </c>
    </row>
    <row r="99" spans="1:7" x14ac:dyDescent="0.2">
      <c r="A99" s="9">
        <v>45311</v>
      </c>
      <c r="B99" s="3" t="s">
        <v>505</v>
      </c>
      <c r="C99" s="2" t="s">
        <v>13</v>
      </c>
      <c r="D99" s="2" t="s">
        <v>14</v>
      </c>
      <c r="E99" s="4">
        <v>0</v>
      </c>
      <c r="F99" s="4">
        <v>0.67</v>
      </c>
      <c r="G99" s="4">
        <f t="shared" si="1"/>
        <v>7164.2500000000055</v>
      </c>
    </row>
    <row r="100" spans="1:7" x14ac:dyDescent="0.2">
      <c r="A100" s="9">
        <v>45311</v>
      </c>
      <c r="B100" s="3" t="s">
        <v>508</v>
      </c>
      <c r="C100" s="2" t="s">
        <v>13</v>
      </c>
      <c r="D100" s="2" t="s">
        <v>15</v>
      </c>
      <c r="E100" s="4">
        <v>0</v>
      </c>
      <c r="F100" s="4">
        <v>0.56000000000000005</v>
      </c>
      <c r="G100" s="4">
        <f t="shared" si="1"/>
        <v>7163.6900000000051</v>
      </c>
    </row>
    <row r="101" spans="1:7" x14ac:dyDescent="0.2">
      <c r="A101" s="9">
        <v>45311</v>
      </c>
      <c r="B101" s="3" t="s">
        <v>506</v>
      </c>
      <c r="C101" s="2" t="s">
        <v>13</v>
      </c>
      <c r="D101" s="2" t="s">
        <v>14</v>
      </c>
      <c r="E101" s="4">
        <v>0</v>
      </c>
      <c r="F101" s="4">
        <v>0.15</v>
      </c>
      <c r="G101" s="4">
        <f t="shared" si="1"/>
        <v>7163.5400000000054</v>
      </c>
    </row>
    <row r="102" spans="1:7" x14ac:dyDescent="0.2">
      <c r="A102" s="9">
        <v>45311</v>
      </c>
      <c r="B102" s="3" t="s">
        <v>507</v>
      </c>
      <c r="C102" s="2" t="s">
        <v>13</v>
      </c>
      <c r="D102" s="2" t="s">
        <v>16</v>
      </c>
      <c r="E102" s="4">
        <v>0</v>
      </c>
      <c r="F102" s="4">
        <v>0.06</v>
      </c>
      <c r="G102" s="4">
        <f t="shared" si="1"/>
        <v>7163.480000000005</v>
      </c>
    </row>
    <row r="103" spans="1:7" x14ac:dyDescent="0.2">
      <c r="A103" s="9">
        <v>45314</v>
      </c>
      <c r="B103" s="3" t="s">
        <v>516</v>
      </c>
      <c r="C103" s="2" t="s">
        <v>44</v>
      </c>
      <c r="D103" s="2" t="s">
        <v>8</v>
      </c>
      <c r="E103" s="4">
        <v>107.47</v>
      </c>
      <c r="F103" s="4">
        <v>0</v>
      </c>
      <c r="G103" s="4">
        <f t="shared" si="1"/>
        <v>7270.9500000000053</v>
      </c>
    </row>
    <row r="104" spans="1:7" x14ac:dyDescent="0.2">
      <c r="A104" s="9">
        <v>45314</v>
      </c>
      <c r="B104" s="3" t="s">
        <v>516</v>
      </c>
      <c r="C104" s="2" t="s">
        <v>45</v>
      </c>
      <c r="D104" s="2" t="s">
        <v>10</v>
      </c>
      <c r="E104" s="4">
        <v>280</v>
      </c>
      <c r="F104" s="4">
        <v>0</v>
      </c>
      <c r="G104" s="4">
        <f t="shared" si="1"/>
        <v>7550.9500000000053</v>
      </c>
    </row>
    <row r="105" spans="1:7" x14ac:dyDescent="0.2">
      <c r="A105" s="9">
        <v>45314</v>
      </c>
      <c r="B105" s="3" t="s">
        <v>516</v>
      </c>
      <c r="C105" s="2" t="s">
        <v>46</v>
      </c>
      <c r="D105" s="2" t="s">
        <v>12</v>
      </c>
      <c r="E105" s="4">
        <v>300</v>
      </c>
      <c r="F105" s="4">
        <v>0</v>
      </c>
      <c r="G105" s="4">
        <f t="shared" si="1"/>
        <v>7850.9500000000053</v>
      </c>
    </row>
    <row r="106" spans="1:7" x14ac:dyDescent="0.2">
      <c r="A106" s="9">
        <v>45314</v>
      </c>
      <c r="B106" s="3" t="s">
        <v>504</v>
      </c>
      <c r="C106" s="2" t="s">
        <v>13</v>
      </c>
      <c r="D106" s="2" t="s">
        <v>14</v>
      </c>
      <c r="E106" s="4">
        <v>0</v>
      </c>
      <c r="F106" s="4">
        <v>30</v>
      </c>
      <c r="G106" s="4">
        <f t="shared" si="1"/>
        <v>7820.9500000000053</v>
      </c>
    </row>
    <row r="107" spans="1:7" x14ac:dyDescent="0.2">
      <c r="A107" s="9">
        <v>45314</v>
      </c>
      <c r="B107" s="3" t="s">
        <v>503</v>
      </c>
      <c r="C107" s="2" t="s">
        <v>13</v>
      </c>
      <c r="D107" s="2" t="s">
        <v>14</v>
      </c>
      <c r="E107" s="4">
        <v>0</v>
      </c>
      <c r="F107" s="4">
        <v>6.3</v>
      </c>
      <c r="G107" s="4">
        <f t="shared" si="1"/>
        <v>7814.6500000000051</v>
      </c>
    </row>
    <row r="108" spans="1:7" x14ac:dyDescent="0.2">
      <c r="A108" s="9">
        <v>45314</v>
      </c>
      <c r="B108" s="3" t="s">
        <v>505</v>
      </c>
      <c r="C108" s="2" t="s">
        <v>13</v>
      </c>
      <c r="D108" s="2" t="s">
        <v>14</v>
      </c>
      <c r="E108" s="4">
        <v>0</v>
      </c>
      <c r="F108" s="4">
        <v>4.12</v>
      </c>
      <c r="G108" s="4">
        <f t="shared" si="1"/>
        <v>7810.5300000000052</v>
      </c>
    </row>
    <row r="109" spans="1:7" x14ac:dyDescent="0.2">
      <c r="A109" s="9">
        <v>45314</v>
      </c>
      <c r="B109" s="3" t="s">
        <v>508</v>
      </c>
      <c r="C109" s="2" t="s">
        <v>13</v>
      </c>
      <c r="D109" s="2" t="s">
        <v>15</v>
      </c>
      <c r="E109" s="4">
        <v>0</v>
      </c>
      <c r="F109" s="4">
        <v>3.44</v>
      </c>
      <c r="G109" s="4">
        <f t="shared" si="1"/>
        <v>7807.0900000000056</v>
      </c>
    </row>
    <row r="110" spans="1:7" x14ac:dyDescent="0.2">
      <c r="A110" s="9">
        <v>45314</v>
      </c>
      <c r="B110" s="3" t="s">
        <v>507</v>
      </c>
      <c r="C110" s="2" t="s">
        <v>13</v>
      </c>
      <c r="D110" s="2" t="s">
        <v>16</v>
      </c>
      <c r="E110" s="4">
        <v>0</v>
      </c>
      <c r="F110" s="4">
        <v>0.41</v>
      </c>
      <c r="G110" s="4">
        <f t="shared" si="1"/>
        <v>7806.6800000000057</v>
      </c>
    </row>
    <row r="111" spans="1:7" x14ac:dyDescent="0.2">
      <c r="A111" s="9">
        <v>45314</v>
      </c>
      <c r="B111" s="3" t="s">
        <v>506</v>
      </c>
      <c r="C111" s="2" t="s">
        <v>13</v>
      </c>
      <c r="D111" s="2" t="s">
        <v>14</v>
      </c>
      <c r="E111" s="4">
        <v>0</v>
      </c>
      <c r="F111" s="4">
        <v>0.24</v>
      </c>
      <c r="G111" s="4">
        <f t="shared" si="1"/>
        <v>7806.440000000006</v>
      </c>
    </row>
    <row r="112" spans="1:7" x14ac:dyDescent="0.2">
      <c r="A112" s="9">
        <v>45315</v>
      </c>
      <c r="B112" s="3" t="s">
        <v>516</v>
      </c>
      <c r="C112" s="2" t="s">
        <v>47</v>
      </c>
      <c r="D112" s="2" t="s">
        <v>8</v>
      </c>
      <c r="E112" s="4">
        <v>34.9</v>
      </c>
      <c r="F112" s="4">
        <v>0</v>
      </c>
      <c r="G112" s="4">
        <f t="shared" si="1"/>
        <v>7841.3400000000056</v>
      </c>
    </row>
    <row r="113" spans="1:7" x14ac:dyDescent="0.2">
      <c r="A113" s="9">
        <v>45315</v>
      </c>
      <c r="B113" s="3" t="s">
        <v>516</v>
      </c>
      <c r="C113" s="2" t="s">
        <v>48</v>
      </c>
      <c r="D113" s="2" t="s">
        <v>10</v>
      </c>
      <c r="E113" s="4">
        <v>90</v>
      </c>
      <c r="F113" s="4">
        <v>0</v>
      </c>
      <c r="G113" s="4">
        <f t="shared" si="1"/>
        <v>7931.3400000000056</v>
      </c>
    </row>
    <row r="114" spans="1:7" x14ac:dyDescent="0.2">
      <c r="A114" s="9">
        <v>45315</v>
      </c>
      <c r="B114" s="3" t="s">
        <v>504</v>
      </c>
      <c r="C114" s="2" t="s">
        <v>13</v>
      </c>
      <c r="D114" s="2" t="s">
        <v>14</v>
      </c>
      <c r="E114" s="4">
        <v>0</v>
      </c>
      <c r="F114" s="4">
        <v>20</v>
      </c>
      <c r="G114" s="4">
        <f t="shared" si="1"/>
        <v>7911.3400000000056</v>
      </c>
    </row>
    <row r="115" spans="1:7" x14ac:dyDescent="0.2">
      <c r="A115" s="9">
        <v>45315</v>
      </c>
      <c r="B115" s="3" t="s">
        <v>503</v>
      </c>
      <c r="C115" s="2" t="s">
        <v>13</v>
      </c>
      <c r="D115" s="2" t="s">
        <v>14</v>
      </c>
      <c r="E115" s="4">
        <v>0</v>
      </c>
      <c r="F115" s="4">
        <v>4.2</v>
      </c>
      <c r="G115" s="4">
        <f t="shared" si="1"/>
        <v>7907.1400000000058</v>
      </c>
    </row>
    <row r="116" spans="1:7" x14ac:dyDescent="0.2">
      <c r="A116" s="9">
        <v>45315</v>
      </c>
      <c r="B116" s="3" t="s">
        <v>505</v>
      </c>
      <c r="C116" s="2" t="s">
        <v>13</v>
      </c>
      <c r="D116" s="2" t="s">
        <v>14</v>
      </c>
      <c r="E116" s="4">
        <v>0</v>
      </c>
      <c r="F116" s="4">
        <v>0.75</v>
      </c>
      <c r="G116" s="4">
        <f t="shared" si="1"/>
        <v>7906.3900000000058</v>
      </c>
    </row>
    <row r="117" spans="1:7" x14ac:dyDescent="0.2">
      <c r="A117" s="9">
        <v>45315</v>
      </c>
      <c r="B117" s="3" t="s">
        <v>508</v>
      </c>
      <c r="C117" s="2" t="s">
        <v>13</v>
      </c>
      <c r="D117" s="2" t="s">
        <v>15</v>
      </c>
      <c r="E117" s="4">
        <v>0</v>
      </c>
      <c r="F117" s="4">
        <v>0.62</v>
      </c>
      <c r="G117" s="4">
        <f t="shared" si="1"/>
        <v>7905.7700000000059</v>
      </c>
    </row>
    <row r="118" spans="1:7" x14ac:dyDescent="0.2">
      <c r="A118" s="9">
        <v>45315</v>
      </c>
      <c r="B118" s="3" t="s">
        <v>506</v>
      </c>
      <c r="C118" s="2" t="s">
        <v>13</v>
      </c>
      <c r="D118" s="2" t="s">
        <v>14</v>
      </c>
      <c r="E118" s="4">
        <v>0</v>
      </c>
      <c r="F118" s="4">
        <v>0.15</v>
      </c>
      <c r="G118" s="4">
        <f t="shared" si="1"/>
        <v>7905.6200000000063</v>
      </c>
    </row>
    <row r="119" spans="1:7" x14ac:dyDescent="0.2">
      <c r="A119" s="9">
        <v>45315</v>
      </c>
      <c r="B119" s="3" t="s">
        <v>507</v>
      </c>
      <c r="C119" s="2" t="s">
        <v>13</v>
      </c>
      <c r="D119" s="2" t="s">
        <v>16</v>
      </c>
      <c r="E119" s="4">
        <v>0</v>
      </c>
      <c r="F119" s="4">
        <v>7.0000000000000007E-2</v>
      </c>
      <c r="G119" s="4">
        <f t="shared" si="1"/>
        <v>7905.5500000000065</v>
      </c>
    </row>
    <row r="120" spans="1:7" x14ac:dyDescent="0.2">
      <c r="A120" s="9">
        <v>45316</v>
      </c>
      <c r="B120" s="3" t="s">
        <v>516</v>
      </c>
      <c r="C120" s="2" t="s">
        <v>49</v>
      </c>
      <c r="D120" s="2" t="s">
        <v>8</v>
      </c>
      <c r="E120" s="4">
        <v>24.44</v>
      </c>
      <c r="F120" s="4">
        <v>0</v>
      </c>
      <c r="G120" s="4">
        <f t="shared" si="1"/>
        <v>7929.9900000000061</v>
      </c>
    </row>
    <row r="121" spans="1:7" x14ac:dyDescent="0.2">
      <c r="A121" s="9">
        <v>45316</v>
      </c>
      <c r="B121" s="3" t="s">
        <v>516</v>
      </c>
      <c r="C121" s="2" t="s">
        <v>50</v>
      </c>
      <c r="D121" s="2" t="s">
        <v>10</v>
      </c>
      <c r="E121" s="4">
        <v>112</v>
      </c>
      <c r="F121" s="4">
        <v>0</v>
      </c>
      <c r="G121" s="4">
        <f t="shared" si="1"/>
        <v>8041.9900000000061</v>
      </c>
    </row>
    <row r="122" spans="1:7" x14ac:dyDescent="0.2">
      <c r="A122" s="9">
        <v>45316</v>
      </c>
      <c r="B122" s="3" t="s">
        <v>504</v>
      </c>
      <c r="C122" s="2" t="s">
        <v>13</v>
      </c>
      <c r="D122" s="2" t="s">
        <v>14</v>
      </c>
      <c r="E122" s="4">
        <v>0</v>
      </c>
      <c r="F122" s="4">
        <v>20</v>
      </c>
      <c r="G122" s="4">
        <f t="shared" si="1"/>
        <v>8021.9900000000061</v>
      </c>
    </row>
    <row r="123" spans="1:7" x14ac:dyDescent="0.2">
      <c r="A123" s="9">
        <v>45316</v>
      </c>
      <c r="B123" s="3" t="s">
        <v>503</v>
      </c>
      <c r="C123" s="2" t="s">
        <v>13</v>
      </c>
      <c r="D123" s="2" t="s">
        <v>14</v>
      </c>
      <c r="E123" s="4">
        <v>0</v>
      </c>
      <c r="F123" s="4">
        <v>4.2</v>
      </c>
      <c r="G123" s="4">
        <f t="shared" si="1"/>
        <v>8017.7900000000063</v>
      </c>
    </row>
    <row r="124" spans="1:7" x14ac:dyDescent="0.2">
      <c r="A124" s="9">
        <v>45316</v>
      </c>
      <c r="B124" s="3" t="s">
        <v>505</v>
      </c>
      <c r="C124" s="2" t="s">
        <v>13</v>
      </c>
      <c r="D124" s="2" t="s">
        <v>14</v>
      </c>
      <c r="E124" s="4">
        <v>0</v>
      </c>
      <c r="F124" s="4">
        <v>0.82</v>
      </c>
      <c r="G124" s="4">
        <f t="shared" si="1"/>
        <v>8016.9700000000066</v>
      </c>
    </row>
    <row r="125" spans="1:7" x14ac:dyDescent="0.2">
      <c r="A125" s="9">
        <v>45316</v>
      </c>
      <c r="B125" s="3" t="s">
        <v>508</v>
      </c>
      <c r="C125" s="2" t="s">
        <v>13</v>
      </c>
      <c r="D125" s="2" t="s">
        <v>15</v>
      </c>
      <c r="E125" s="4">
        <v>0</v>
      </c>
      <c r="F125" s="4">
        <v>0.68</v>
      </c>
      <c r="G125" s="4">
        <f t="shared" si="1"/>
        <v>8016.2900000000063</v>
      </c>
    </row>
    <row r="126" spans="1:7" x14ac:dyDescent="0.2">
      <c r="A126" s="9">
        <v>45316</v>
      </c>
      <c r="B126" s="3" t="s">
        <v>506</v>
      </c>
      <c r="C126" s="2" t="s">
        <v>13</v>
      </c>
      <c r="D126" s="2" t="s">
        <v>14</v>
      </c>
      <c r="E126" s="4">
        <v>0</v>
      </c>
      <c r="F126" s="4">
        <v>0.15</v>
      </c>
      <c r="G126" s="4">
        <f t="shared" si="1"/>
        <v>8016.1400000000067</v>
      </c>
    </row>
    <row r="127" spans="1:7" x14ac:dyDescent="0.2">
      <c r="A127" s="9">
        <v>45316</v>
      </c>
      <c r="B127" s="3" t="s">
        <v>507</v>
      </c>
      <c r="C127" s="2" t="s">
        <v>13</v>
      </c>
      <c r="D127" s="2" t="s">
        <v>16</v>
      </c>
      <c r="E127" s="4">
        <v>0</v>
      </c>
      <c r="F127" s="4">
        <v>0.08</v>
      </c>
      <c r="G127" s="4">
        <f t="shared" si="1"/>
        <v>8016.0600000000068</v>
      </c>
    </row>
    <row r="128" spans="1:7" x14ac:dyDescent="0.2">
      <c r="A128" s="9">
        <v>45317</v>
      </c>
      <c r="B128" s="3" t="s">
        <v>516</v>
      </c>
      <c r="C128" s="2" t="s">
        <v>51</v>
      </c>
      <c r="D128" s="2" t="s">
        <v>8</v>
      </c>
      <c r="E128" s="4">
        <v>11.84</v>
      </c>
      <c r="F128" s="4">
        <v>0</v>
      </c>
      <c r="G128" s="4">
        <f t="shared" si="1"/>
        <v>8027.9000000000069</v>
      </c>
    </row>
    <row r="129" spans="1:7" x14ac:dyDescent="0.2">
      <c r="A129" s="9">
        <v>45317</v>
      </c>
      <c r="B129" s="3" t="s">
        <v>516</v>
      </c>
      <c r="C129" s="2" t="s">
        <v>52</v>
      </c>
      <c r="D129" s="2" t="s">
        <v>10</v>
      </c>
      <c r="E129" s="4">
        <v>77</v>
      </c>
      <c r="F129" s="4">
        <v>0</v>
      </c>
      <c r="G129" s="4">
        <f t="shared" si="1"/>
        <v>8104.9000000000069</v>
      </c>
    </row>
    <row r="130" spans="1:7" x14ac:dyDescent="0.2">
      <c r="A130" s="9">
        <v>45317</v>
      </c>
      <c r="B130" s="3" t="s">
        <v>504</v>
      </c>
      <c r="C130" s="2" t="s">
        <v>13</v>
      </c>
      <c r="D130" s="2" t="s">
        <v>14</v>
      </c>
      <c r="E130" s="4">
        <v>0</v>
      </c>
      <c r="F130" s="4">
        <v>20</v>
      </c>
      <c r="G130" s="4">
        <f t="shared" si="1"/>
        <v>8084.9000000000069</v>
      </c>
    </row>
    <row r="131" spans="1:7" x14ac:dyDescent="0.2">
      <c r="A131" s="9">
        <v>45317</v>
      </c>
      <c r="B131" s="3" t="s">
        <v>503</v>
      </c>
      <c r="C131" s="2" t="s">
        <v>13</v>
      </c>
      <c r="D131" s="2" t="s">
        <v>14</v>
      </c>
      <c r="E131" s="4">
        <v>0</v>
      </c>
      <c r="F131" s="4">
        <v>4.2</v>
      </c>
      <c r="G131" s="4">
        <f t="shared" si="1"/>
        <v>8080.7000000000071</v>
      </c>
    </row>
    <row r="132" spans="1:7" x14ac:dyDescent="0.2">
      <c r="A132" s="9">
        <v>45317</v>
      </c>
      <c r="B132" s="3" t="s">
        <v>505</v>
      </c>
      <c r="C132" s="2" t="s">
        <v>13</v>
      </c>
      <c r="D132" s="2" t="s">
        <v>14</v>
      </c>
      <c r="E132" s="4">
        <v>0</v>
      </c>
      <c r="F132" s="4">
        <v>0.53</v>
      </c>
      <c r="G132" s="4">
        <f t="shared" ref="G132:G195" si="2">+E132-F132+G131</f>
        <v>8080.1700000000073</v>
      </c>
    </row>
    <row r="133" spans="1:7" x14ac:dyDescent="0.2">
      <c r="A133" s="9">
        <v>45317</v>
      </c>
      <c r="B133" s="3" t="s">
        <v>508</v>
      </c>
      <c r="C133" s="2" t="s">
        <v>13</v>
      </c>
      <c r="D133" s="2" t="s">
        <v>15</v>
      </c>
      <c r="E133" s="4">
        <v>0</v>
      </c>
      <c r="F133" s="4">
        <v>0.45</v>
      </c>
      <c r="G133" s="4">
        <f t="shared" si="2"/>
        <v>8079.7200000000075</v>
      </c>
    </row>
    <row r="134" spans="1:7" x14ac:dyDescent="0.2">
      <c r="A134" s="9">
        <v>45317</v>
      </c>
      <c r="B134" s="3" t="s">
        <v>506</v>
      </c>
      <c r="C134" s="2" t="s">
        <v>13</v>
      </c>
      <c r="D134" s="2" t="s">
        <v>14</v>
      </c>
      <c r="E134" s="4">
        <v>0</v>
      </c>
      <c r="F134" s="4">
        <v>0.15</v>
      </c>
      <c r="G134" s="4">
        <f t="shared" si="2"/>
        <v>8079.5700000000079</v>
      </c>
    </row>
    <row r="135" spans="1:7" x14ac:dyDescent="0.2">
      <c r="A135" s="9">
        <v>45317</v>
      </c>
      <c r="B135" s="3" t="s">
        <v>507</v>
      </c>
      <c r="C135" s="2" t="s">
        <v>13</v>
      </c>
      <c r="D135" s="2" t="s">
        <v>16</v>
      </c>
      <c r="E135" s="4">
        <v>0</v>
      </c>
      <c r="F135" s="4">
        <v>0.06</v>
      </c>
      <c r="G135" s="4">
        <f t="shared" si="2"/>
        <v>8079.5100000000075</v>
      </c>
    </row>
    <row r="136" spans="1:7" x14ac:dyDescent="0.2">
      <c r="A136" s="9">
        <v>45318</v>
      </c>
      <c r="B136" s="3" t="s">
        <v>516</v>
      </c>
      <c r="C136" s="2" t="s">
        <v>53</v>
      </c>
      <c r="D136" s="2" t="s">
        <v>8</v>
      </c>
      <c r="E136" s="4">
        <v>35.76</v>
      </c>
      <c r="F136" s="4">
        <v>0</v>
      </c>
      <c r="G136" s="4">
        <f t="shared" si="2"/>
        <v>8115.2700000000077</v>
      </c>
    </row>
    <row r="137" spans="1:7" x14ac:dyDescent="0.2">
      <c r="A137" s="9">
        <v>45318</v>
      </c>
      <c r="B137" s="3" t="s">
        <v>516</v>
      </c>
      <c r="C137" s="2" t="s">
        <v>54</v>
      </c>
      <c r="D137" s="2" t="s">
        <v>10</v>
      </c>
      <c r="E137" s="4">
        <v>60</v>
      </c>
      <c r="F137" s="4">
        <v>0</v>
      </c>
      <c r="G137" s="4">
        <f t="shared" si="2"/>
        <v>8175.2700000000077</v>
      </c>
    </row>
    <row r="138" spans="1:7" x14ac:dyDescent="0.2">
      <c r="A138" s="9">
        <v>45318</v>
      </c>
      <c r="B138" s="3" t="s">
        <v>504</v>
      </c>
      <c r="C138" s="2" t="s">
        <v>13</v>
      </c>
      <c r="D138" s="2" t="s">
        <v>14</v>
      </c>
      <c r="E138" s="4">
        <v>0</v>
      </c>
      <c r="F138" s="4">
        <v>20</v>
      </c>
      <c r="G138" s="4">
        <f t="shared" si="2"/>
        <v>8155.2700000000077</v>
      </c>
    </row>
    <row r="139" spans="1:7" x14ac:dyDescent="0.2">
      <c r="A139" s="9">
        <v>45318</v>
      </c>
      <c r="B139" s="3" t="s">
        <v>503</v>
      </c>
      <c r="C139" s="2" t="s">
        <v>13</v>
      </c>
      <c r="D139" s="2" t="s">
        <v>14</v>
      </c>
      <c r="E139" s="4">
        <v>0</v>
      </c>
      <c r="F139" s="4">
        <v>4.2</v>
      </c>
      <c r="G139" s="4">
        <f t="shared" si="2"/>
        <v>8151.0700000000079</v>
      </c>
    </row>
    <row r="140" spans="1:7" x14ac:dyDescent="0.2">
      <c r="A140" s="9">
        <v>45318</v>
      </c>
      <c r="B140" s="3" t="s">
        <v>505</v>
      </c>
      <c r="C140" s="2" t="s">
        <v>13</v>
      </c>
      <c r="D140" s="2" t="s">
        <v>14</v>
      </c>
      <c r="E140" s="4">
        <v>0</v>
      </c>
      <c r="F140" s="4">
        <v>0.56999999999999995</v>
      </c>
      <c r="G140" s="4">
        <f t="shared" si="2"/>
        <v>8150.5000000000082</v>
      </c>
    </row>
    <row r="141" spans="1:7" x14ac:dyDescent="0.2">
      <c r="A141" s="9">
        <v>45318</v>
      </c>
      <c r="B141" s="3" t="s">
        <v>508</v>
      </c>
      <c r="C141" s="2" t="s">
        <v>13</v>
      </c>
      <c r="D141" s="2" t="s">
        <v>15</v>
      </c>
      <c r="E141" s="4">
        <v>0</v>
      </c>
      <c r="F141" s="4">
        <v>0.48</v>
      </c>
      <c r="G141" s="4">
        <f t="shared" si="2"/>
        <v>8150.0200000000086</v>
      </c>
    </row>
    <row r="142" spans="1:7" x14ac:dyDescent="0.2">
      <c r="A142" s="9">
        <v>45318</v>
      </c>
      <c r="B142" s="3" t="s">
        <v>506</v>
      </c>
      <c r="C142" s="2" t="s">
        <v>13</v>
      </c>
      <c r="D142" s="2" t="s">
        <v>14</v>
      </c>
      <c r="E142" s="4">
        <v>0</v>
      </c>
      <c r="F142" s="4">
        <v>0.15</v>
      </c>
      <c r="G142" s="4">
        <f t="shared" si="2"/>
        <v>8149.870000000009</v>
      </c>
    </row>
    <row r="143" spans="1:7" x14ac:dyDescent="0.2">
      <c r="A143" s="9">
        <v>45318</v>
      </c>
      <c r="B143" s="3" t="s">
        <v>507</v>
      </c>
      <c r="C143" s="2" t="s">
        <v>13</v>
      </c>
      <c r="D143" s="2" t="s">
        <v>16</v>
      </c>
      <c r="E143" s="4">
        <v>0</v>
      </c>
      <c r="F143" s="4">
        <v>0.06</v>
      </c>
      <c r="G143" s="4">
        <f t="shared" si="2"/>
        <v>8149.8100000000086</v>
      </c>
    </row>
    <row r="144" spans="1:7" x14ac:dyDescent="0.2">
      <c r="A144" s="9">
        <v>45321</v>
      </c>
      <c r="B144" s="3" t="s">
        <v>516</v>
      </c>
      <c r="C144" s="2" t="s">
        <v>55</v>
      </c>
      <c r="D144" s="2" t="s">
        <v>8</v>
      </c>
      <c r="E144" s="4">
        <v>90.82</v>
      </c>
      <c r="F144" s="4">
        <v>0</v>
      </c>
      <c r="G144" s="4">
        <f t="shared" si="2"/>
        <v>8240.6300000000083</v>
      </c>
    </row>
    <row r="145" spans="1:7" x14ac:dyDescent="0.2">
      <c r="A145" s="9">
        <v>45321</v>
      </c>
      <c r="B145" s="3" t="s">
        <v>516</v>
      </c>
      <c r="C145" s="2" t="s">
        <v>56</v>
      </c>
      <c r="D145" s="2" t="s">
        <v>10</v>
      </c>
      <c r="E145" s="4">
        <v>300</v>
      </c>
      <c r="F145" s="4">
        <v>0</v>
      </c>
      <c r="G145" s="4">
        <f t="shared" si="2"/>
        <v>8540.6300000000083</v>
      </c>
    </row>
    <row r="146" spans="1:7" x14ac:dyDescent="0.2">
      <c r="A146" s="9">
        <v>45321</v>
      </c>
      <c r="B146" s="3" t="s">
        <v>511</v>
      </c>
      <c r="C146" s="2" t="s">
        <v>13</v>
      </c>
      <c r="D146" s="2" t="s">
        <v>14</v>
      </c>
      <c r="E146" s="4">
        <v>0</v>
      </c>
      <c r="F146" s="4">
        <v>610</v>
      </c>
      <c r="G146" s="4">
        <f t="shared" si="2"/>
        <v>7930.6300000000083</v>
      </c>
    </row>
    <row r="147" spans="1:7" x14ac:dyDescent="0.2">
      <c r="A147" s="9">
        <v>45321</v>
      </c>
      <c r="B147" s="3" t="s">
        <v>40</v>
      </c>
      <c r="C147" s="2" t="s">
        <v>13</v>
      </c>
      <c r="D147" s="2" t="s">
        <v>14</v>
      </c>
      <c r="E147" s="4">
        <v>0</v>
      </c>
      <c r="F147" s="4">
        <v>128.1</v>
      </c>
      <c r="G147" s="4">
        <f t="shared" si="2"/>
        <v>7802.5300000000079</v>
      </c>
    </row>
    <row r="148" spans="1:7" x14ac:dyDescent="0.2">
      <c r="A148" s="9">
        <v>45321</v>
      </c>
      <c r="B148" s="3" t="s">
        <v>504</v>
      </c>
      <c r="C148" s="2" t="s">
        <v>13</v>
      </c>
      <c r="D148" s="2" t="s">
        <v>14</v>
      </c>
      <c r="E148" s="4">
        <v>0</v>
      </c>
      <c r="F148" s="4">
        <v>20</v>
      </c>
      <c r="G148" s="4">
        <f t="shared" si="2"/>
        <v>7782.5300000000079</v>
      </c>
    </row>
    <row r="149" spans="1:7" x14ac:dyDescent="0.2">
      <c r="A149" s="9">
        <v>45321</v>
      </c>
      <c r="B149" s="3" t="s">
        <v>506</v>
      </c>
      <c r="C149" s="2" t="s">
        <v>13</v>
      </c>
      <c r="D149" s="2" t="s">
        <v>14</v>
      </c>
      <c r="E149" s="4">
        <v>0</v>
      </c>
      <c r="F149" s="4">
        <v>4.59</v>
      </c>
      <c r="G149" s="4">
        <f t="shared" si="2"/>
        <v>7777.9400000000078</v>
      </c>
    </row>
    <row r="150" spans="1:7" x14ac:dyDescent="0.2">
      <c r="A150" s="9">
        <v>45321</v>
      </c>
      <c r="B150" s="3" t="s">
        <v>503</v>
      </c>
      <c r="C150" s="2" t="s">
        <v>13</v>
      </c>
      <c r="D150" s="2" t="s">
        <v>14</v>
      </c>
      <c r="E150" s="4">
        <v>0</v>
      </c>
      <c r="F150" s="4">
        <v>4.2</v>
      </c>
      <c r="G150" s="4">
        <f t="shared" si="2"/>
        <v>7773.740000000008</v>
      </c>
    </row>
    <row r="151" spans="1:7" x14ac:dyDescent="0.2">
      <c r="A151" s="9">
        <v>45321</v>
      </c>
      <c r="B151" s="3" t="s">
        <v>505</v>
      </c>
      <c r="C151" s="2" t="s">
        <v>13</v>
      </c>
      <c r="D151" s="2" t="s">
        <v>14</v>
      </c>
      <c r="E151" s="4">
        <v>0</v>
      </c>
      <c r="F151" s="4">
        <v>2.34</v>
      </c>
      <c r="G151" s="4">
        <f t="shared" si="2"/>
        <v>7771.4000000000078</v>
      </c>
    </row>
    <row r="152" spans="1:7" x14ac:dyDescent="0.2">
      <c r="A152" s="9">
        <v>45321</v>
      </c>
      <c r="B152" s="3" t="s">
        <v>508</v>
      </c>
      <c r="C152" s="2" t="s">
        <v>13</v>
      </c>
      <c r="D152" s="2" t="s">
        <v>15</v>
      </c>
      <c r="E152" s="4">
        <v>0</v>
      </c>
      <c r="F152" s="4">
        <v>1.95</v>
      </c>
      <c r="G152" s="4">
        <f t="shared" si="2"/>
        <v>7769.450000000008</v>
      </c>
    </row>
    <row r="153" spans="1:7" x14ac:dyDescent="0.2">
      <c r="A153" s="9">
        <v>45321</v>
      </c>
      <c r="B153" s="3" t="s">
        <v>507</v>
      </c>
      <c r="C153" s="2" t="s">
        <v>13</v>
      </c>
      <c r="D153" s="2" t="s">
        <v>16</v>
      </c>
      <c r="E153" s="4">
        <v>0</v>
      </c>
      <c r="F153" s="4">
        <v>0.23</v>
      </c>
      <c r="G153" s="4">
        <f t="shared" si="2"/>
        <v>7769.2200000000084</v>
      </c>
    </row>
    <row r="154" spans="1:7" x14ac:dyDescent="0.2">
      <c r="A154" s="9">
        <v>45322</v>
      </c>
      <c r="B154" s="3" t="s">
        <v>516</v>
      </c>
      <c r="C154" s="2" t="s">
        <v>57</v>
      </c>
      <c r="D154" s="2" t="s">
        <v>8</v>
      </c>
      <c r="E154" s="4">
        <v>31.06</v>
      </c>
      <c r="F154" s="4">
        <v>0</v>
      </c>
      <c r="G154" s="4">
        <f t="shared" si="2"/>
        <v>7800.2800000000088</v>
      </c>
    </row>
    <row r="155" spans="1:7" x14ac:dyDescent="0.2">
      <c r="A155" s="9">
        <v>45322</v>
      </c>
      <c r="B155" s="3" t="s">
        <v>516</v>
      </c>
      <c r="C155" s="2" t="s">
        <v>58</v>
      </c>
      <c r="D155" s="2" t="s">
        <v>10</v>
      </c>
      <c r="E155" s="4">
        <v>145</v>
      </c>
      <c r="F155" s="4">
        <v>0</v>
      </c>
      <c r="G155" s="4">
        <f t="shared" si="2"/>
        <v>7945.2800000000088</v>
      </c>
    </row>
    <row r="156" spans="1:7" x14ac:dyDescent="0.2">
      <c r="A156" s="9">
        <v>45322</v>
      </c>
      <c r="B156" s="3" t="s">
        <v>504</v>
      </c>
      <c r="C156" s="2" t="s">
        <v>13</v>
      </c>
      <c r="D156" s="2" t="s">
        <v>14</v>
      </c>
      <c r="E156" s="4">
        <v>0</v>
      </c>
      <c r="F156" s="4">
        <v>20</v>
      </c>
      <c r="G156" s="4">
        <f t="shared" si="2"/>
        <v>7925.2800000000088</v>
      </c>
    </row>
    <row r="157" spans="1:7" x14ac:dyDescent="0.2">
      <c r="A157" s="9">
        <v>45322</v>
      </c>
      <c r="B157" s="3" t="s">
        <v>503</v>
      </c>
      <c r="C157" s="2" t="s">
        <v>13</v>
      </c>
      <c r="D157" s="2" t="s">
        <v>14</v>
      </c>
      <c r="E157" s="4">
        <v>0</v>
      </c>
      <c r="F157" s="4">
        <v>4.2</v>
      </c>
      <c r="G157" s="4">
        <f t="shared" si="2"/>
        <v>7921.080000000009</v>
      </c>
    </row>
    <row r="158" spans="1:7" x14ac:dyDescent="0.2">
      <c r="A158" s="9">
        <v>45322</v>
      </c>
      <c r="B158" s="3" t="s">
        <v>505</v>
      </c>
      <c r="C158" s="2" t="s">
        <v>13</v>
      </c>
      <c r="D158" s="2" t="s">
        <v>14</v>
      </c>
      <c r="E158" s="4">
        <v>0</v>
      </c>
      <c r="F158" s="4">
        <v>1.06</v>
      </c>
      <c r="G158" s="4">
        <f t="shared" si="2"/>
        <v>7920.0200000000086</v>
      </c>
    </row>
    <row r="159" spans="1:7" x14ac:dyDescent="0.2">
      <c r="A159" s="9">
        <v>45322</v>
      </c>
      <c r="B159" s="3" t="s">
        <v>508</v>
      </c>
      <c r="C159" s="2" t="s">
        <v>13</v>
      </c>
      <c r="D159" s="2" t="s">
        <v>15</v>
      </c>
      <c r="E159" s="4">
        <v>0</v>
      </c>
      <c r="F159" s="4">
        <v>0.89</v>
      </c>
      <c r="G159" s="4">
        <f t="shared" si="2"/>
        <v>7919.1300000000083</v>
      </c>
    </row>
    <row r="160" spans="1:7" x14ac:dyDescent="0.2">
      <c r="A160" s="9">
        <v>45322</v>
      </c>
      <c r="B160" s="3" t="s">
        <v>506</v>
      </c>
      <c r="C160" s="2" t="s">
        <v>13</v>
      </c>
      <c r="D160" s="2" t="s">
        <v>14</v>
      </c>
      <c r="E160" s="4">
        <v>0</v>
      </c>
      <c r="F160" s="4">
        <v>0.16</v>
      </c>
      <c r="G160" s="4">
        <f t="shared" si="2"/>
        <v>7918.9700000000084</v>
      </c>
    </row>
    <row r="161" spans="1:7" x14ac:dyDescent="0.2">
      <c r="A161" s="9">
        <v>45322</v>
      </c>
      <c r="B161" s="3" t="s">
        <v>507</v>
      </c>
      <c r="C161" s="2" t="s">
        <v>13</v>
      </c>
      <c r="D161" s="2" t="s">
        <v>16</v>
      </c>
      <c r="E161" s="4">
        <v>0</v>
      </c>
      <c r="F161" s="4">
        <v>0.11</v>
      </c>
      <c r="G161" s="4">
        <f t="shared" si="2"/>
        <v>7918.8600000000088</v>
      </c>
    </row>
    <row r="162" spans="1:7" x14ac:dyDescent="0.2">
      <c r="A162" s="9">
        <v>45323</v>
      </c>
      <c r="B162" s="3" t="s">
        <v>516</v>
      </c>
      <c r="C162" s="2" t="s">
        <v>59</v>
      </c>
      <c r="D162" s="2" t="s">
        <v>10</v>
      </c>
      <c r="E162" s="4">
        <v>85</v>
      </c>
      <c r="F162" s="4">
        <v>0</v>
      </c>
      <c r="G162" s="4">
        <f t="shared" si="2"/>
        <v>8003.8600000000088</v>
      </c>
    </row>
    <row r="163" spans="1:7" x14ac:dyDescent="0.2">
      <c r="A163" s="9">
        <v>45323</v>
      </c>
      <c r="B163" s="3" t="s">
        <v>504</v>
      </c>
      <c r="C163" s="2" t="s">
        <v>13</v>
      </c>
      <c r="D163" s="2" t="s">
        <v>14</v>
      </c>
      <c r="E163" s="4">
        <v>0</v>
      </c>
      <c r="F163" s="4">
        <v>10</v>
      </c>
      <c r="G163" s="4">
        <f t="shared" si="2"/>
        <v>7993.8600000000088</v>
      </c>
    </row>
    <row r="164" spans="1:7" x14ac:dyDescent="0.2">
      <c r="A164" s="9">
        <v>45323</v>
      </c>
      <c r="B164" s="3" t="s">
        <v>503</v>
      </c>
      <c r="C164" s="2" t="s">
        <v>13</v>
      </c>
      <c r="D164" s="2" t="s">
        <v>14</v>
      </c>
      <c r="E164" s="4">
        <v>0</v>
      </c>
      <c r="F164" s="4">
        <v>2.1</v>
      </c>
      <c r="G164" s="4">
        <f t="shared" si="2"/>
        <v>7991.7600000000084</v>
      </c>
    </row>
    <row r="165" spans="1:7" x14ac:dyDescent="0.2">
      <c r="A165" s="9">
        <v>45323</v>
      </c>
      <c r="B165" s="3" t="s">
        <v>508</v>
      </c>
      <c r="C165" s="2" t="s">
        <v>13</v>
      </c>
      <c r="D165" s="2" t="s">
        <v>15</v>
      </c>
      <c r="E165" s="4">
        <v>0</v>
      </c>
      <c r="F165" s="4">
        <v>0.51</v>
      </c>
      <c r="G165" s="4">
        <f t="shared" si="2"/>
        <v>7991.2500000000082</v>
      </c>
    </row>
    <row r="166" spans="1:7" x14ac:dyDescent="0.2">
      <c r="A166" s="9">
        <v>45323</v>
      </c>
      <c r="B166" s="3" t="s">
        <v>505</v>
      </c>
      <c r="C166" s="2" t="s">
        <v>13</v>
      </c>
      <c r="D166" s="2" t="s">
        <v>14</v>
      </c>
      <c r="E166" s="4">
        <v>0</v>
      </c>
      <c r="F166" s="4">
        <v>0.51</v>
      </c>
      <c r="G166" s="4">
        <f t="shared" si="2"/>
        <v>7990.740000000008</v>
      </c>
    </row>
    <row r="167" spans="1:7" x14ac:dyDescent="0.2">
      <c r="A167" s="9">
        <v>45323</v>
      </c>
      <c r="B167" s="3" t="s">
        <v>506</v>
      </c>
      <c r="C167" s="2" t="s">
        <v>13</v>
      </c>
      <c r="D167" s="2" t="s">
        <v>14</v>
      </c>
      <c r="E167" s="4">
        <v>0</v>
      </c>
      <c r="F167" s="4">
        <v>7.0000000000000007E-2</v>
      </c>
      <c r="G167" s="4">
        <f t="shared" si="2"/>
        <v>7990.6700000000083</v>
      </c>
    </row>
    <row r="168" spans="1:7" x14ac:dyDescent="0.2">
      <c r="A168" s="9">
        <v>45323</v>
      </c>
      <c r="B168" s="3" t="s">
        <v>507</v>
      </c>
      <c r="C168" s="2" t="s">
        <v>13</v>
      </c>
      <c r="D168" s="2" t="s">
        <v>16</v>
      </c>
      <c r="E168" s="4">
        <v>0</v>
      </c>
      <c r="F168" s="4">
        <v>0.05</v>
      </c>
      <c r="G168" s="4">
        <f t="shared" si="2"/>
        <v>7990.6200000000081</v>
      </c>
    </row>
    <row r="169" spans="1:7" x14ac:dyDescent="0.2">
      <c r="A169" s="9">
        <v>45324</v>
      </c>
      <c r="B169" s="3" t="s">
        <v>516</v>
      </c>
      <c r="C169" s="2" t="s">
        <v>60</v>
      </c>
      <c r="D169" s="2" t="s">
        <v>8</v>
      </c>
      <c r="E169" s="4">
        <v>38.99</v>
      </c>
      <c r="F169" s="4">
        <v>0</v>
      </c>
      <c r="G169" s="4">
        <f t="shared" si="2"/>
        <v>8029.6100000000079</v>
      </c>
    </row>
    <row r="170" spans="1:7" x14ac:dyDescent="0.2">
      <c r="A170" s="9">
        <v>45324</v>
      </c>
      <c r="B170" s="3" t="s">
        <v>504</v>
      </c>
      <c r="C170" s="2" t="s">
        <v>13</v>
      </c>
      <c r="D170" s="2" t="s">
        <v>14</v>
      </c>
      <c r="E170" s="4">
        <v>0</v>
      </c>
      <c r="F170" s="4">
        <v>10</v>
      </c>
      <c r="G170" s="4">
        <f t="shared" si="2"/>
        <v>8019.6100000000079</v>
      </c>
    </row>
    <row r="171" spans="1:7" x14ac:dyDescent="0.2">
      <c r="A171" s="9">
        <v>45324</v>
      </c>
      <c r="B171" s="3" t="s">
        <v>503</v>
      </c>
      <c r="C171" s="2" t="s">
        <v>13</v>
      </c>
      <c r="D171" s="2" t="s">
        <v>14</v>
      </c>
      <c r="E171" s="4">
        <v>0</v>
      </c>
      <c r="F171" s="4">
        <v>2.1</v>
      </c>
      <c r="G171" s="4">
        <f t="shared" si="2"/>
        <v>8017.5100000000075</v>
      </c>
    </row>
    <row r="172" spans="1:7" x14ac:dyDescent="0.2">
      <c r="A172" s="9">
        <v>45324</v>
      </c>
      <c r="B172" s="3" t="s">
        <v>508</v>
      </c>
      <c r="C172" s="2" t="s">
        <v>13</v>
      </c>
      <c r="D172" s="2" t="s">
        <v>15</v>
      </c>
      <c r="E172" s="4">
        <v>0</v>
      </c>
      <c r="F172" s="4">
        <v>0.23</v>
      </c>
      <c r="G172" s="4">
        <f t="shared" si="2"/>
        <v>8017.2800000000079</v>
      </c>
    </row>
    <row r="173" spans="1:7" x14ac:dyDescent="0.2">
      <c r="A173" s="9">
        <v>45324</v>
      </c>
      <c r="B173" s="3" t="s">
        <v>505</v>
      </c>
      <c r="C173" s="2" t="s">
        <v>13</v>
      </c>
      <c r="D173" s="2" t="s">
        <v>14</v>
      </c>
      <c r="E173" s="4">
        <v>0</v>
      </c>
      <c r="F173" s="4">
        <v>0.23</v>
      </c>
      <c r="G173" s="4">
        <f t="shared" si="2"/>
        <v>8017.0500000000084</v>
      </c>
    </row>
    <row r="174" spans="1:7" x14ac:dyDescent="0.2">
      <c r="A174" s="9">
        <v>45324</v>
      </c>
      <c r="B174" s="3" t="s">
        <v>506</v>
      </c>
      <c r="C174" s="2" t="s">
        <v>13</v>
      </c>
      <c r="D174" s="2" t="s">
        <v>14</v>
      </c>
      <c r="E174" s="4">
        <v>0</v>
      </c>
      <c r="F174" s="4">
        <v>7.0000000000000007E-2</v>
      </c>
      <c r="G174" s="4">
        <f t="shared" si="2"/>
        <v>8016.9800000000087</v>
      </c>
    </row>
    <row r="175" spans="1:7" x14ac:dyDescent="0.2">
      <c r="A175" s="9">
        <v>45324</v>
      </c>
      <c r="B175" s="3" t="s">
        <v>507</v>
      </c>
      <c r="C175" s="2" t="s">
        <v>13</v>
      </c>
      <c r="D175" s="2" t="s">
        <v>16</v>
      </c>
      <c r="E175" s="4">
        <v>0</v>
      </c>
      <c r="F175" s="4">
        <v>0.02</v>
      </c>
      <c r="G175" s="4">
        <f t="shared" si="2"/>
        <v>8016.9600000000082</v>
      </c>
    </row>
    <row r="176" spans="1:7" x14ac:dyDescent="0.2">
      <c r="A176" s="9">
        <v>45325</v>
      </c>
      <c r="B176" s="3" t="s">
        <v>516</v>
      </c>
      <c r="C176" s="2" t="s">
        <v>61</v>
      </c>
      <c r="D176" s="2" t="s">
        <v>8</v>
      </c>
      <c r="E176" s="4">
        <v>62.08</v>
      </c>
      <c r="F176" s="4">
        <v>0</v>
      </c>
      <c r="G176" s="4">
        <f t="shared" si="2"/>
        <v>8079.0400000000081</v>
      </c>
    </row>
    <row r="177" spans="1:7" x14ac:dyDescent="0.2">
      <c r="A177" s="9">
        <v>45325</v>
      </c>
      <c r="B177" s="3" t="s">
        <v>516</v>
      </c>
      <c r="C177" s="2" t="s">
        <v>62</v>
      </c>
      <c r="D177" s="2" t="s">
        <v>10</v>
      </c>
      <c r="E177" s="4">
        <v>220</v>
      </c>
      <c r="F177" s="4">
        <v>0</v>
      </c>
      <c r="G177" s="4">
        <f t="shared" si="2"/>
        <v>8299.0400000000081</v>
      </c>
    </row>
    <row r="178" spans="1:7" x14ac:dyDescent="0.2">
      <c r="A178" s="9">
        <v>45325</v>
      </c>
      <c r="B178" s="3" t="s">
        <v>504</v>
      </c>
      <c r="C178" s="2" t="s">
        <v>13</v>
      </c>
      <c r="D178" s="2" t="s">
        <v>14</v>
      </c>
      <c r="E178" s="4">
        <v>0</v>
      </c>
      <c r="F178" s="4">
        <v>20</v>
      </c>
      <c r="G178" s="4">
        <f t="shared" si="2"/>
        <v>8279.0400000000081</v>
      </c>
    </row>
    <row r="179" spans="1:7" x14ac:dyDescent="0.2">
      <c r="A179" s="9">
        <v>45325</v>
      </c>
      <c r="B179" s="3" t="s">
        <v>503</v>
      </c>
      <c r="C179" s="2" t="s">
        <v>13</v>
      </c>
      <c r="D179" s="2" t="s">
        <v>14</v>
      </c>
      <c r="E179" s="4">
        <v>0</v>
      </c>
      <c r="F179" s="4">
        <v>4.2</v>
      </c>
      <c r="G179" s="4">
        <f t="shared" si="2"/>
        <v>8274.8400000000074</v>
      </c>
    </row>
    <row r="180" spans="1:7" x14ac:dyDescent="0.2">
      <c r="A180" s="9">
        <v>45325</v>
      </c>
      <c r="B180" s="3" t="s">
        <v>508</v>
      </c>
      <c r="C180" s="2" t="s">
        <v>13</v>
      </c>
      <c r="D180" s="2" t="s">
        <v>15</v>
      </c>
      <c r="E180" s="4">
        <v>0</v>
      </c>
      <c r="F180" s="4">
        <v>1.69</v>
      </c>
      <c r="G180" s="4">
        <f t="shared" si="2"/>
        <v>8273.1500000000069</v>
      </c>
    </row>
    <row r="181" spans="1:7" x14ac:dyDescent="0.2">
      <c r="A181" s="9">
        <v>45325</v>
      </c>
      <c r="B181" s="3" t="s">
        <v>505</v>
      </c>
      <c r="C181" s="2" t="s">
        <v>13</v>
      </c>
      <c r="D181" s="2" t="s">
        <v>14</v>
      </c>
      <c r="E181" s="4">
        <v>0</v>
      </c>
      <c r="F181" s="4">
        <v>1.69</v>
      </c>
      <c r="G181" s="4">
        <f t="shared" si="2"/>
        <v>8271.4600000000064</v>
      </c>
    </row>
    <row r="182" spans="1:7" x14ac:dyDescent="0.2">
      <c r="A182" s="9">
        <v>45325</v>
      </c>
      <c r="B182" s="3" t="s">
        <v>507</v>
      </c>
      <c r="C182" s="2" t="s">
        <v>13</v>
      </c>
      <c r="D182" s="2" t="s">
        <v>16</v>
      </c>
      <c r="E182" s="4">
        <v>0</v>
      </c>
      <c r="F182" s="4">
        <v>0.17</v>
      </c>
      <c r="G182" s="4">
        <f t="shared" si="2"/>
        <v>8271.2900000000063</v>
      </c>
    </row>
    <row r="183" spans="1:7" x14ac:dyDescent="0.2">
      <c r="A183" s="9">
        <v>45325</v>
      </c>
      <c r="B183" s="3" t="s">
        <v>506</v>
      </c>
      <c r="C183" s="2" t="s">
        <v>13</v>
      </c>
      <c r="D183" s="2" t="s">
        <v>14</v>
      </c>
      <c r="E183" s="4">
        <v>0</v>
      </c>
      <c r="F183" s="4">
        <v>0.16</v>
      </c>
      <c r="G183" s="4">
        <f t="shared" si="2"/>
        <v>8271.1300000000065</v>
      </c>
    </row>
    <row r="184" spans="1:7" x14ac:dyDescent="0.2">
      <c r="A184" s="9">
        <v>45328</v>
      </c>
      <c r="B184" s="3" t="s">
        <v>516</v>
      </c>
      <c r="C184" s="2" t="s">
        <v>63</v>
      </c>
      <c r="D184" s="2" t="s">
        <v>10</v>
      </c>
      <c r="E184" s="4">
        <v>260</v>
      </c>
      <c r="F184" s="4">
        <v>0</v>
      </c>
      <c r="G184" s="4">
        <f t="shared" si="2"/>
        <v>8531.1300000000065</v>
      </c>
    </row>
    <row r="185" spans="1:7" x14ac:dyDescent="0.2">
      <c r="A185" s="9">
        <v>45328</v>
      </c>
      <c r="B185" s="3" t="s">
        <v>516</v>
      </c>
      <c r="C185" s="2" t="s">
        <v>64</v>
      </c>
      <c r="D185" s="2" t="s">
        <v>12</v>
      </c>
      <c r="E185" s="4">
        <v>300</v>
      </c>
      <c r="F185" s="4">
        <v>0</v>
      </c>
      <c r="G185" s="4">
        <f t="shared" si="2"/>
        <v>8831.1300000000065</v>
      </c>
    </row>
    <row r="186" spans="1:7" x14ac:dyDescent="0.2">
      <c r="A186" s="9">
        <v>45328</v>
      </c>
      <c r="B186" s="3" t="s">
        <v>504</v>
      </c>
      <c r="C186" s="2" t="s">
        <v>13</v>
      </c>
      <c r="D186" s="2" t="s">
        <v>14</v>
      </c>
      <c r="E186" s="4">
        <v>0</v>
      </c>
      <c r="F186" s="4">
        <v>20</v>
      </c>
      <c r="G186" s="4">
        <f t="shared" si="2"/>
        <v>8811.1300000000065</v>
      </c>
    </row>
    <row r="187" spans="1:7" x14ac:dyDescent="0.2">
      <c r="A187" s="9">
        <v>45328</v>
      </c>
      <c r="B187" s="3" t="s">
        <v>503</v>
      </c>
      <c r="C187" s="2" t="s">
        <v>13</v>
      </c>
      <c r="D187" s="2" t="s">
        <v>14</v>
      </c>
      <c r="E187" s="4">
        <v>0</v>
      </c>
      <c r="F187" s="4">
        <v>4.2</v>
      </c>
      <c r="G187" s="4">
        <f t="shared" si="2"/>
        <v>8806.9300000000057</v>
      </c>
    </row>
    <row r="188" spans="1:7" x14ac:dyDescent="0.2">
      <c r="A188" s="9">
        <v>45328</v>
      </c>
      <c r="B188" s="3" t="s">
        <v>508</v>
      </c>
      <c r="C188" s="2" t="s">
        <v>13</v>
      </c>
      <c r="D188" s="2" t="s">
        <v>15</v>
      </c>
      <c r="E188" s="4">
        <v>0</v>
      </c>
      <c r="F188" s="4">
        <v>3.36</v>
      </c>
      <c r="G188" s="4">
        <f t="shared" si="2"/>
        <v>8803.5700000000052</v>
      </c>
    </row>
    <row r="189" spans="1:7" x14ac:dyDescent="0.2">
      <c r="A189" s="9">
        <v>45328</v>
      </c>
      <c r="B189" s="3" t="s">
        <v>505</v>
      </c>
      <c r="C189" s="2" t="s">
        <v>13</v>
      </c>
      <c r="D189" s="2" t="s">
        <v>14</v>
      </c>
      <c r="E189" s="4">
        <v>0</v>
      </c>
      <c r="F189" s="4">
        <v>3.36</v>
      </c>
      <c r="G189" s="4">
        <f t="shared" si="2"/>
        <v>8800.2100000000046</v>
      </c>
    </row>
    <row r="190" spans="1:7" x14ac:dyDescent="0.2">
      <c r="A190" s="9">
        <v>45328</v>
      </c>
      <c r="B190" s="3" t="s">
        <v>507</v>
      </c>
      <c r="C190" s="2" t="s">
        <v>13</v>
      </c>
      <c r="D190" s="2" t="s">
        <v>16</v>
      </c>
      <c r="E190" s="4">
        <v>0</v>
      </c>
      <c r="F190" s="4">
        <v>0.34</v>
      </c>
      <c r="G190" s="4">
        <f t="shared" si="2"/>
        <v>8799.8700000000044</v>
      </c>
    </row>
    <row r="191" spans="1:7" x14ac:dyDescent="0.2">
      <c r="A191" s="9">
        <v>45328</v>
      </c>
      <c r="B191" s="3" t="s">
        <v>506</v>
      </c>
      <c r="C191" s="2" t="s">
        <v>13</v>
      </c>
      <c r="D191" s="2" t="s">
        <v>14</v>
      </c>
      <c r="E191" s="4">
        <v>0</v>
      </c>
      <c r="F191" s="4">
        <v>0.17</v>
      </c>
      <c r="G191" s="4">
        <f t="shared" si="2"/>
        <v>8799.7000000000044</v>
      </c>
    </row>
    <row r="192" spans="1:7" x14ac:dyDescent="0.2">
      <c r="A192" s="9">
        <v>45329</v>
      </c>
      <c r="B192" s="3" t="s">
        <v>516</v>
      </c>
      <c r="C192" s="2" t="s">
        <v>65</v>
      </c>
      <c r="D192" s="2" t="s">
        <v>10</v>
      </c>
      <c r="E192" s="4">
        <v>80</v>
      </c>
      <c r="F192" s="4">
        <v>0</v>
      </c>
      <c r="G192" s="4">
        <f t="shared" si="2"/>
        <v>8879.7000000000044</v>
      </c>
    </row>
    <row r="193" spans="1:7" x14ac:dyDescent="0.2">
      <c r="A193" s="9">
        <v>45329</v>
      </c>
      <c r="B193" s="3" t="s">
        <v>516</v>
      </c>
      <c r="C193" s="2" t="s">
        <v>66</v>
      </c>
      <c r="D193" s="2" t="s">
        <v>8</v>
      </c>
      <c r="E193" s="4">
        <v>103.55</v>
      </c>
      <c r="F193" s="4">
        <v>0</v>
      </c>
      <c r="G193" s="4">
        <f t="shared" si="2"/>
        <v>8983.2500000000036</v>
      </c>
    </row>
    <row r="194" spans="1:7" x14ac:dyDescent="0.2">
      <c r="A194" s="9">
        <v>45329</v>
      </c>
      <c r="B194" s="3" t="s">
        <v>504</v>
      </c>
      <c r="C194" s="2" t="s">
        <v>13</v>
      </c>
      <c r="D194" s="2" t="s">
        <v>14</v>
      </c>
      <c r="E194" s="4">
        <v>0</v>
      </c>
      <c r="F194" s="4">
        <v>20</v>
      </c>
      <c r="G194" s="4">
        <f t="shared" si="2"/>
        <v>8963.2500000000036</v>
      </c>
    </row>
    <row r="195" spans="1:7" x14ac:dyDescent="0.2">
      <c r="A195" s="9">
        <v>45329</v>
      </c>
      <c r="B195" s="3" t="s">
        <v>503</v>
      </c>
      <c r="C195" s="2" t="s">
        <v>13</v>
      </c>
      <c r="D195" s="2" t="s">
        <v>14</v>
      </c>
      <c r="E195" s="4">
        <v>0</v>
      </c>
      <c r="F195" s="4">
        <v>4.2</v>
      </c>
      <c r="G195" s="4">
        <f t="shared" si="2"/>
        <v>8959.0500000000029</v>
      </c>
    </row>
    <row r="196" spans="1:7" x14ac:dyDescent="0.2">
      <c r="A196" s="9">
        <v>45329</v>
      </c>
      <c r="B196" s="3" t="s">
        <v>508</v>
      </c>
      <c r="C196" s="2" t="s">
        <v>13</v>
      </c>
      <c r="D196" s="2" t="s">
        <v>15</v>
      </c>
      <c r="E196" s="4">
        <v>0</v>
      </c>
      <c r="F196" s="4">
        <v>1.1000000000000001</v>
      </c>
      <c r="G196" s="4">
        <f t="shared" ref="G196:G259" si="3">+E196-F196+G195</f>
        <v>8957.9500000000025</v>
      </c>
    </row>
    <row r="197" spans="1:7" x14ac:dyDescent="0.2">
      <c r="A197" s="9">
        <v>45329</v>
      </c>
      <c r="B197" s="3" t="s">
        <v>505</v>
      </c>
      <c r="C197" s="2" t="s">
        <v>13</v>
      </c>
      <c r="D197" s="2" t="s">
        <v>14</v>
      </c>
      <c r="E197" s="4">
        <v>0</v>
      </c>
      <c r="F197" s="4">
        <v>1.1000000000000001</v>
      </c>
      <c r="G197" s="4">
        <f t="shared" si="3"/>
        <v>8956.8500000000022</v>
      </c>
    </row>
    <row r="198" spans="1:7" x14ac:dyDescent="0.2">
      <c r="A198" s="9">
        <v>45329</v>
      </c>
      <c r="B198" s="3" t="s">
        <v>506</v>
      </c>
      <c r="C198" s="2" t="s">
        <v>13</v>
      </c>
      <c r="D198" s="2" t="s">
        <v>14</v>
      </c>
      <c r="E198" s="4">
        <v>0</v>
      </c>
      <c r="F198" s="4">
        <v>0.16</v>
      </c>
      <c r="G198" s="4">
        <f t="shared" si="3"/>
        <v>8956.6900000000023</v>
      </c>
    </row>
    <row r="199" spans="1:7" x14ac:dyDescent="0.2">
      <c r="A199" s="9">
        <v>45329</v>
      </c>
      <c r="B199" s="3" t="s">
        <v>507</v>
      </c>
      <c r="C199" s="2" t="s">
        <v>13</v>
      </c>
      <c r="D199" s="2" t="s">
        <v>16</v>
      </c>
      <c r="E199" s="4">
        <v>0</v>
      </c>
      <c r="F199" s="4">
        <v>0.11</v>
      </c>
      <c r="G199" s="4">
        <f t="shared" si="3"/>
        <v>8956.5800000000017</v>
      </c>
    </row>
    <row r="200" spans="1:7" x14ac:dyDescent="0.2">
      <c r="A200" s="9">
        <v>45330</v>
      </c>
      <c r="B200" s="3" t="s">
        <v>516</v>
      </c>
      <c r="C200" s="2" t="s">
        <v>67</v>
      </c>
      <c r="D200" s="2" t="s">
        <v>8</v>
      </c>
      <c r="E200" s="4">
        <v>22.99</v>
      </c>
      <c r="F200" s="4">
        <v>0</v>
      </c>
      <c r="G200" s="4">
        <f t="shared" si="3"/>
        <v>8979.5700000000015</v>
      </c>
    </row>
    <row r="201" spans="1:7" x14ac:dyDescent="0.2">
      <c r="A201" s="9">
        <v>45330</v>
      </c>
      <c r="B201" s="3" t="s">
        <v>516</v>
      </c>
      <c r="C201" s="2" t="s">
        <v>68</v>
      </c>
      <c r="D201" s="2" t="s">
        <v>10</v>
      </c>
      <c r="E201" s="4">
        <v>70</v>
      </c>
      <c r="F201" s="4">
        <v>0</v>
      </c>
      <c r="G201" s="4">
        <f t="shared" si="3"/>
        <v>9049.5700000000015</v>
      </c>
    </row>
    <row r="202" spans="1:7" x14ac:dyDescent="0.2">
      <c r="A202" s="9">
        <v>45330</v>
      </c>
      <c r="B202" s="3" t="s">
        <v>504</v>
      </c>
      <c r="C202" s="2" t="s">
        <v>13</v>
      </c>
      <c r="D202" s="2" t="s">
        <v>14</v>
      </c>
      <c r="E202" s="4">
        <v>0</v>
      </c>
      <c r="F202" s="4">
        <v>20</v>
      </c>
      <c r="G202" s="4">
        <f t="shared" si="3"/>
        <v>9029.5700000000015</v>
      </c>
    </row>
    <row r="203" spans="1:7" x14ac:dyDescent="0.2">
      <c r="A203" s="9">
        <v>45330</v>
      </c>
      <c r="B203" s="3" t="s">
        <v>503</v>
      </c>
      <c r="C203" s="2" t="s">
        <v>13</v>
      </c>
      <c r="D203" s="2" t="s">
        <v>14</v>
      </c>
      <c r="E203" s="4">
        <v>0</v>
      </c>
      <c r="F203" s="4">
        <v>4.2</v>
      </c>
      <c r="G203" s="4">
        <f t="shared" si="3"/>
        <v>9025.3700000000008</v>
      </c>
    </row>
    <row r="204" spans="1:7" x14ac:dyDescent="0.2">
      <c r="A204" s="9">
        <v>45330</v>
      </c>
      <c r="B204" s="3" t="s">
        <v>508</v>
      </c>
      <c r="C204" s="2" t="s">
        <v>13</v>
      </c>
      <c r="D204" s="2" t="s">
        <v>15</v>
      </c>
      <c r="E204" s="4">
        <v>0</v>
      </c>
      <c r="F204" s="4">
        <v>0.56000000000000005</v>
      </c>
      <c r="G204" s="4">
        <f t="shared" si="3"/>
        <v>9024.8100000000013</v>
      </c>
    </row>
    <row r="205" spans="1:7" x14ac:dyDescent="0.2">
      <c r="A205" s="9">
        <v>45330</v>
      </c>
      <c r="B205" s="3" t="s">
        <v>505</v>
      </c>
      <c r="C205" s="2" t="s">
        <v>13</v>
      </c>
      <c r="D205" s="2" t="s">
        <v>14</v>
      </c>
      <c r="E205" s="4">
        <v>0</v>
      </c>
      <c r="F205" s="4">
        <v>0.56000000000000005</v>
      </c>
      <c r="G205" s="4">
        <f t="shared" si="3"/>
        <v>9024.2500000000018</v>
      </c>
    </row>
    <row r="206" spans="1:7" x14ac:dyDescent="0.2">
      <c r="A206" s="9">
        <v>45330</v>
      </c>
      <c r="B206" s="3" t="s">
        <v>506</v>
      </c>
      <c r="C206" s="2" t="s">
        <v>13</v>
      </c>
      <c r="D206" s="2" t="s">
        <v>14</v>
      </c>
      <c r="E206" s="4">
        <v>0</v>
      </c>
      <c r="F206" s="4">
        <v>0.15</v>
      </c>
      <c r="G206" s="4">
        <f t="shared" si="3"/>
        <v>9024.1000000000022</v>
      </c>
    </row>
    <row r="207" spans="1:7" x14ac:dyDescent="0.2">
      <c r="A207" s="9">
        <v>45330</v>
      </c>
      <c r="B207" s="3" t="s">
        <v>507</v>
      </c>
      <c r="C207" s="2" t="s">
        <v>13</v>
      </c>
      <c r="D207" s="2" t="s">
        <v>16</v>
      </c>
      <c r="E207" s="4">
        <v>0</v>
      </c>
      <c r="F207" s="4">
        <v>0.05</v>
      </c>
      <c r="G207" s="4">
        <f t="shared" si="3"/>
        <v>9024.0500000000029</v>
      </c>
    </row>
    <row r="208" spans="1:7" x14ac:dyDescent="0.2">
      <c r="A208" s="9">
        <v>45332</v>
      </c>
      <c r="B208" s="3" t="s">
        <v>516</v>
      </c>
      <c r="C208" s="2" t="s">
        <v>69</v>
      </c>
      <c r="D208" s="2" t="s">
        <v>8</v>
      </c>
      <c r="E208" s="4">
        <v>43.81</v>
      </c>
      <c r="F208" s="4">
        <v>0</v>
      </c>
      <c r="G208" s="4">
        <f t="shared" si="3"/>
        <v>9067.8600000000024</v>
      </c>
    </row>
    <row r="209" spans="1:7" x14ac:dyDescent="0.2">
      <c r="A209" s="9">
        <v>45332</v>
      </c>
      <c r="B209" s="3" t="s">
        <v>516</v>
      </c>
      <c r="C209" s="2" t="s">
        <v>70</v>
      </c>
      <c r="D209" s="2" t="s">
        <v>10</v>
      </c>
      <c r="E209" s="4">
        <v>150</v>
      </c>
      <c r="F209" s="4">
        <v>0</v>
      </c>
      <c r="G209" s="4">
        <f t="shared" si="3"/>
        <v>9217.8600000000024</v>
      </c>
    </row>
    <row r="210" spans="1:7" x14ac:dyDescent="0.2">
      <c r="A210" s="9">
        <v>45332</v>
      </c>
      <c r="B210" s="3" t="s">
        <v>504</v>
      </c>
      <c r="C210" s="2" t="s">
        <v>13</v>
      </c>
      <c r="D210" s="2" t="s">
        <v>14</v>
      </c>
      <c r="E210" s="4">
        <v>0</v>
      </c>
      <c r="F210" s="4">
        <v>20</v>
      </c>
      <c r="G210" s="4">
        <f t="shared" si="3"/>
        <v>9197.8600000000024</v>
      </c>
    </row>
    <row r="211" spans="1:7" x14ac:dyDescent="0.2">
      <c r="A211" s="9">
        <v>45332</v>
      </c>
      <c r="B211" s="3" t="s">
        <v>503</v>
      </c>
      <c r="C211" s="2" t="s">
        <v>13</v>
      </c>
      <c r="D211" s="2" t="s">
        <v>14</v>
      </c>
      <c r="E211" s="4">
        <v>0</v>
      </c>
      <c r="F211" s="4">
        <v>4.2</v>
      </c>
      <c r="G211" s="4">
        <f t="shared" si="3"/>
        <v>9193.6600000000017</v>
      </c>
    </row>
    <row r="212" spans="1:7" x14ac:dyDescent="0.2">
      <c r="A212" s="9">
        <v>45332</v>
      </c>
      <c r="B212" s="3" t="s">
        <v>508</v>
      </c>
      <c r="C212" s="2" t="s">
        <v>13</v>
      </c>
      <c r="D212" s="2" t="s">
        <v>15</v>
      </c>
      <c r="E212" s="4">
        <v>0</v>
      </c>
      <c r="F212" s="4">
        <v>1.1599999999999999</v>
      </c>
      <c r="G212" s="4">
        <f t="shared" si="3"/>
        <v>9192.5000000000018</v>
      </c>
    </row>
    <row r="213" spans="1:7" x14ac:dyDescent="0.2">
      <c r="A213" s="9">
        <v>45332</v>
      </c>
      <c r="B213" s="3" t="s">
        <v>505</v>
      </c>
      <c r="C213" s="2" t="s">
        <v>13</v>
      </c>
      <c r="D213" s="2" t="s">
        <v>14</v>
      </c>
      <c r="E213" s="4">
        <v>0</v>
      </c>
      <c r="F213" s="4">
        <v>1.1599999999999999</v>
      </c>
      <c r="G213" s="4">
        <f t="shared" si="3"/>
        <v>9191.340000000002</v>
      </c>
    </row>
    <row r="214" spans="1:7" x14ac:dyDescent="0.2">
      <c r="A214" s="9">
        <v>45332</v>
      </c>
      <c r="B214" s="3" t="s">
        <v>506</v>
      </c>
      <c r="C214" s="2" t="s">
        <v>13</v>
      </c>
      <c r="D214" s="2" t="s">
        <v>14</v>
      </c>
      <c r="E214" s="4">
        <v>0</v>
      </c>
      <c r="F214" s="4">
        <v>0.16</v>
      </c>
      <c r="G214" s="4">
        <f t="shared" si="3"/>
        <v>9191.1800000000021</v>
      </c>
    </row>
    <row r="215" spans="1:7" x14ac:dyDescent="0.2">
      <c r="A215" s="9">
        <v>45332</v>
      </c>
      <c r="B215" s="3" t="s">
        <v>507</v>
      </c>
      <c r="C215" s="2" t="s">
        <v>13</v>
      </c>
      <c r="D215" s="2" t="s">
        <v>16</v>
      </c>
      <c r="E215" s="4">
        <v>0</v>
      </c>
      <c r="F215" s="4">
        <v>0.12</v>
      </c>
      <c r="G215" s="4">
        <f t="shared" si="3"/>
        <v>9191.0600000000013</v>
      </c>
    </row>
    <row r="216" spans="1:7" x14ac:dyDescent="0.2">
      <c r="A216" s="9">
        <v>45335</v>
      </c>
      <c r="B216" s="3" t="s">
        <v>516</v>
      </c>
      <c r="C216" s="2" t="s">
        <v>71</v>
      </c>
      <c r="D216" s="2" t="s">
        <v>8</v>
      </c>
      <c r="E216" s="4">
        <v>110.16</v>
      </c>
      <c r="F216" s="4">
        <v>0</v>
      </c>
      <c r="G216" s="4">
        <f t="shared" si="3"/>
        <v>9301.2200000000012</v>
      </c>
    </row>
    <row r="217" spans="1:7" x14ac:dyDescent="0.2">
      <c r="A217" s="9">
        <v>45335</v>
      </c>
      <c r="B217" s="3" t="s">
        <v>516</v>
      </c>
      <c r="C217" s="2" t="s">
        <v>72</v>
      </c>
      <c r="D217" s="2" t="s">
        <v>10</v>
      </c>
      <c r="E217" s="4">
        <v>170</v>
      </c>
      <c r="F217" s="4">
        <v>0</v>
      </c>
      <c r="G217" s="4">
        <f t="shared" si="3"/>
        <v>9471.2200000000012</v>
      </c>
    </row>
    <row r="218" spans="1:7" x14ac:dyDescent="0.2">
      <c r="A218" s="9">
        <v>45335</v>
      </c>
      <c r="B218" s="3" t="s">
        <v>516</v>
      </c>
      <c r="C218" s="2" t="s">
        <v>73</v>
      </c>
      <c r="D218" s="2" t="s">
        <v>12</v>
      </c>
      <c r="E218" s="4">
        <v>300</v>
      </c>
      <c r="F218" s="4">
        <v>0</v>
      </c>
      <c r="G218" s="4">
        <f t="shared" si="3"/>
        <v>9771.2200000000012</v>
      </c>
    </row>
    <row r="219" spans="1:7" x14ac:dyDescent="0.2">
      <c r="A219" s="9">
        <v>45335</v>
      </c>
      <c r="B219" s="3" t="s">
        <v>509</v>
      </c>
      <c r="C219" s="2" t="s">
        <v>74</v>
      </c>
      <c r="D219" s="2" t="s">
        <v>14</v>
      </c>
      <c r="E219" s="4">
        <v>0</v>
      </c>
      <c r="F219" s="4">
        <v>8000</v>
      </c>
      <c r="G219" s="4">
        <f t="shared" si="3"/>
        <v>1771.2200000000012</v>
      </c>
    </row>
    <row r="220" spans="1:7" x14ac:dyDescent="0.2">
      <c r="A220" s="9">
        <v>45335</v>
      </c>
      <c r="B220" s="3" t="s">
        <v>504</v>
      </c>
      <c r="C220" s="2" t="s">
        <v>13</v>
      </c>
      <c r="D220" s="2" t="s">
        <v>14</v>
      </c>
      <c r="E220" s="4">
        <v>0</v>
      </c>
      <c r="F220" s="4">
        <v>30</v>
      </c>
      <c r="G220" s="4">
        <f t="shared" si="3"/>
        <v>1741.2200000000012</v>
      </c>
    </row>
    <row r="221" spans="1:7" x14ac:dyDescent="0.2">
      <c r="A221" s="9">
        <v>45335</v>
      </c>
      <c r="B221" s="3" t="s">
        <v>503</v>
      </c>
      <c r="C221" s="2" t="s">
        <v>13</v>
      </c>
      <c r="D221" s="2" t="s">
        <v>14</v>
      </c>
      <c r="E221" s="4">
        <v>0</v>
      </c>
      <c r="F221" s="4">
        <v>6.3</v>
      </c>
      <c r="G221" s="4">
        <f t="shared" si="3"/>
        <v>1734.9200000000012</v>
      </c>
    </row>
    <row r="222" spans="1:7" x14ac:dyDescent="0.2">
      <c r="A222" s="9">
        <v>45335</v>
      </c>
      <c r="B222" s="3" t="s">
        <v>510</v>
      </c>
      <c r="C222" s="2" t="s">
        <v>75</v>
      </c>
      <c r="D222" s="2" t="s">
        <v>14</v>
      </c>
      <c r="E222" s="4">
        <v>0</v>
      </c>
      <c r="F222" s="4">
        <v>5.5</v>
      </c>
      <c r="G222" s="4">
        <f t="shared" si="3"/>
        <v>1729.4200000000012</v>
      </c>
    </row>
    <row r="223" spans="1:7" x14ac:dyDescent="0.2">
      <c r="A223" s="9">
        <v>45335</v>
      </c>
      <c r="B223" s="3" t="s">
        <v>508</v>
      </c>
      <c r="C223" s="2" t="s">
        <v>13</v>
      </c>
      <c r="D223" s="2" t="s">
        <v>15</v>
      </c>
      <c r="E223" s="4">
        <v>0</v>
      </c>
      <c r="F223" s="4">
        <v>3.48</v>
      </c>
      <c r="G223" s="4">
        <f t="shared" si="3"/>
        <v>1725.9400000000012</v>
      </c>
    </row>
    <row r="224" spans="1:7" x14ac:dyDescent="0.2">
      <c r="A224" s="9">
        <v>45335</v>
      </c>
      <c r="B224" s="3" t="s">
        <v>505</v>
      </c>
      <c r="C224" s="2" t="s">
        <v>13</v>
      </c>
      <c r="D224" s="2" t="s">
        <v>14</v>
      </c>
      <c r="E224" s="4">
        <v>0</v>
      </c>
      <c r="F224" s="4">
        <v>3.48</v>
      </c>
      <c r="G224" s="4">
        <f t="shared" si="3"/>
        <v>1722.4600000000012</v>
      </c>
    </row>
    <row r="225" spans="1:7" x14ac:dyDescent="0.2">
      <c r="A225" s="9">
        <v>45335</v>
      </c>
      <c r="B225" s="3" t="s">
        <v>40</v>
      </c>
      <c r="C225" s="2" t="s">
        <v>75</v>
      </c>
      <c r="D225" s="2" t="s">
        <v>14</v>
      </c>
      <c r="E225" s="4">
        <v>0</v>
      </c>
      <c r="F225" s="4">
        <v>1.1599999999999999</v>
      </c>
      <c r="G225" s="4">
        <f t="shared" si="3"/>
        <v>1721.3000000000011</v>
      </c>
    </row>
    <row r="226" spans="1:7" x14ac:dyDescent="0.2">
      <c r="A226" s="9">
        <v>45335</v>
      </c>
      <c r="B226" s="3" t="s">
        <v>507</v>
      </c>
      <c r="C226" s="2" t="s">
        <v>13</v>
      </c>
      <c r="D226" s="2" t="s">
        <v>16</v>
      </c>
      <c r="E226" s="4">
        <v>0</v>
      </c>
      <c r="F226" s="4">
        <v>0.35</v>
      </c>
      <c r="G226" s="4">
        <f t="shared" si="3"/>
        <v>1720.9500000000012</v>
      </c>
    </row>
    <row r="227" spans="1:7" x14ac:dyDescent="0.2">
      <c r="A227" s="9">
        <v>45335</v>
      </c>
      <c r="B227" s="3" t="s">
        <v>506</v>
      </c>
      <c r="C227" s="2" t="s">
        <v>13</v>
      </c>
      <c r="D227" s="2" t="s">
        <v>14</v>
      </c>
      <c r="E227" s="4">
        <v>0</v>
      </c>
      <c r="F227" s="4">
        <v>0.28000000000000003</v>
      </c>
      <c r="G227" s="4">
        <f t="shared" si="3"/>
        <v>1720.6700000000012</v>
      </c>
    </row>
    <row r="228" spans="1:7" x14ac:dyDescent="0.2">
      <c r="A228" s="9">
        <v>45336</v>
      </c>
      <c r="B228" s="3" t="s">
        <v>516</v>
      </c>
      <c r="C228" s="2" t="s">
        <v>76</v>
      </c>
      <c r="D228" s="2" t="s">
        <v>8</v>
      </c>
      <c r="E228" s="4">
        <v>33.14</v>
      </c>
      <c r="F228" s="4">
        <v>0</v>
      </c>
      <c r="G228" s="4">
        <f t="shared" si="3"/>
        <v>1753.8100000000013</v>
      </c>
    </row>
    <row r="229" spans="1:7" x14ac:dyDescent="0.2">
      <c r="A229" s="9">
        <v>45336</v>
      </c>
      <c r="B229" s="3" t="s">
        <v>516</v>
      </c>
      <c r="C229" s="2" t="s">
        <v>77</v>
      </c>
      <c r="D229" s="2" t="s">
        <v>10</v>
      </c>
      <c r="E229" s="4">
        <v>70</v>
      </c>
      <c r="F229" s="4">
        <v>0</v>
      </c>
      <c r="G229" s="4">
        <f t="shared" si="3"/>
        <v>1823.8100000000013</v>
      </c>
    </row>
    <row r="230" spans="1:7" x14ac:dyDescent="0.2">
      <c r="A230" s="9">
        <v>45336</v>
      </c>
      <c r="B230" s="3" t="s">
        <v>504</v>
      </c>
      <c r="C230" s="2" t="s">
        <v>13</v>
      </c>
      <c r="D230" s="2" t="s">
        <v>14</v>
      </c>
      <c r="E230" s="4">
        <v>0</v>
      </c>
      <c r="F230" s="4">
        <v>20</v>
      </c>
      <c r="G230" s="4">
        <f t="shared" si="3"/>
        <v>1803.8100000000013</v>
      </c>
    </row>
    <row r="231" spans="1:7" x14ac:dyDescent="0.2">
      <c r="A231" s="9">
        <v>45336</v>
      </c>
      <c r="B231" s="3" t="s">
        <v>503</v>
      </c>
      <c r="C231" s="2" t="s">
        <v>13</v>
      </c>
      <c r="D231" s="2" t="s">
        <v>14</v>
      </c>
      <c r="E231" s="4">
        <v>0</v>
      </c>
      <c r="F231" s="4">
        <v>4.2</v>
      </c>
      <c r="G231" s="4">
        <f t="shared" si="3"/>
        <v>1799.6100000000013</v>
      </c>
    </row>
    <row r="232" spans="1:7" x14ac:dyDescent="0.2">
      <c r="A232" s="9">
        <v>45336</v>
      </c>
      <c r="B232" s="3" t="s">
        <v>508</v>
      </c>
      <c r="C232" s="2" t="s">
        <v>13</v>
      </c>
      <c r="D232" s="2" t="s">
        <v>15</v>
      </c>
      <c r="E232" s="4">
        <v>0</v>
      </c>
      <c r="F232" s="4">
        <v>0.62</v>
      </c>
      <c r="G232" s="4">
        <f t="shared" si="3"/>
        <v>1798.9900000000014</v>
      </c>
    </row>
    <row r="233" spans="1:7" x14ac:dyDescent="0.2">
      <c r="A233" s="9">
        <v>45336</v>
      </c>
      <c r="B233" s="3" t="s">
        <v>505</v>
      </c>
      <c r="C233" s="2" t="s">
        <v>13</v>
      </c>
      <c r="D233" s="2" t="s">
        <v>14</v>
      </c>
      <c r="E233" s="4">
        <v>0</v>
      </c>
      <c r="F233" s="4">
        <v>0.62</v>
      </c>
      <c r="G233" s="4">
        <f t="shared" si="3"/>
        <v>1798.3700000000015</v>
      </c>
    </row>
    <row r="234" spans="1:7" x14ac:dyDescent="0.2">
      <c r="A234" s="9">
        <v>45336</v>
      </c>
      <c r="B234" s="3" t="s">
        <v>506</v>
      </c>
      <c r="C234" s="2" t="s">
        <v>13</v>
      </c>
      <c r="D234" s="2" t="s">
        <v>14</v>
      </c>
      <c r="E234" s="4">
        <v>0</v>
      </c>
      <c r="F234" s="4">
        <v>0.15</v>
      </c>
      <c r="G234" s="4">
        <f t="shared" si="3"/>
        <v>1798.2200000000014</v>
      </c>
    </row>
    <row r="235" spans="1:7" x14ac:dyDescent="0.2">
      <c r="A235" s="9">
        <v>45336</v>
      </c>
      <c r="B235" s="3" t="s">
        <v>507</v>
      </c>
      <c r="C235" s="2" t="s">
        <v>13</v>
      </c>
      <c r="D235" s="2" t="s">
        <v>16</v>
      </c>
      <c r="E235" s="4">
        <v>0</v>
      </c>
      <c r="F235" s="4">
        <v>0.06</v>
      </c>
      <c r="G235" s="4">
        <f t="shared" si="3"/>
        <v>1798.1600000000014</v>
      </c>
    </row>
    <row r="236" spans="1:7" x14ac:dyDescent="0.2">
      <c r="A236" s="9">
        <v>45337</v>
      </c>
      <c r="B236" s="3" t="s">
        <v>516</v>
      </c>
      <c r="C236" s="2" t="s">
        <v>78</v>
      </c>
      <c r="D236" s="2" t="s">
        <v>8</v>
      </c>
      <c r="E236" s="4">
        <v>41.97</v>
      </c>
      <c r="F236" s="4">
        <v>0</v>
      </c>
      <c r="G236" s="4">
        <f t="shared" si="3"/>
        <v>1840.1300000000015</v>
      </c>
    </row>
    <row r="237" spans="1:7" x14ac:dyDescent="0.2">
      <c r="A237" s="9">
        <v>45337</v>
      </c>
      <c r="B237" s="3" t="s">
        <v>516</v>
      </c>
      <c r="C237" s="2" t="s">
        <v>79</v>
      </c>
      <c r="D237" s="2" t="s">
        <v>10</v>
      </c>
      <c r="E237" s="4">
        <v>70</v>
      </c>
      <c r="F237" s="4">
        <v>0</v>
      </c>
      <c r="G237" s="4">
        <f t="shared" si="3"/>
        <v>1910.1300000000015</v>
      </c>
    </row>
    <row r="238" spans="1:7" x14ac:dyDescent="0.2">
      <c r="A238" s="9">
        <v>45337</v>
      </c>
      <c r="B238" s="3" t="s">
        <v>504</v>
      </c>
      <c r="C238" s="2" t="s">
        <v>13</v>
      </c>
      <c r="D238" s="2" t="s">
        <v>14</v>
      </c>
      <c r="E238" s="4">
        <v>0</v>
      </c>
      <c r="F238" s="4">
        <v>20</v>
      </c>
      <c r="G238" s="4">
        <f t="shared" si="3"/>
        <v>1890.1300000000015</v>
      </c>
    </row>
    <row r="239" spans="1:7" x14ac:dyDescent="0.2">
      <c r="A239" s="9">
        <v>45337</v>
      </c>
      <c r="B239" s="3" t="s">
        <v>503</v>
      </c>
      <c r="C239" s="2" t="s">
        <v>13</v>
      </c>
      <c r="D239" s="2" t="s">
        <v>14</v>
      </c>
      <c r="E239" s="4">
        <v>0</v>
      </c>
      <c r="F239" s="4">
        <v>4.2</v>
      </c>
      <c r="G239" s="4">
        <f t="shared" si="3"/>
        <v>1885.9300000000014</v>
      </c>
    </row>
    <row r="240" spans="1:7" x14ac:dyDescent="0.2">
      <c r="A240" s="9">
        <v>45337</v>
      </c>
      <c r="B240" s="3" t="s">
        <v>508</v>
      </c>
      <c r="C240" s="2" t="s">
        <v>13</v>
      </c>
      <c r="D240" s="2" t="s">
        <v>15</v>
      </c>
      <c r="E240" s="4">
        <v>0</v>
      </c>
      <c r="F240" s="4">
        <v>0.67</v>
      </c>
      <c r="G240" s="4">
        <f t="shared" si="3"/>
        <v>1885.2600000000014</v>
      </c>
    </row>
    <row r="241" spans="1:7" x14ac:dyDescent="0.2">
      <c r="A241" s="9">
        <v>45337</v>
      </c>
      <c r="B241" s="3" t="s">
        <v>505</v>
      </c>
      <c r="C241" s="2" t="s">
        <v>13</v>
      </c>
      <c r="D241" s="2" t="s">
        <v>14</v>
      </c>
      <c r="E241" s="4">
        <v>0</v>
      </c>
      <c r="F241" s="4">
        <v>0.67</v>
      </c>
      <c r="G241" s="4">
        <f t="shared" si="3"/>
        <v>1884.5900000000013</v>
      </c>
    </row>
    <row r="242" spans="1:7" x14ac:dyDescent="0.2">
      <c r="A242" s="9">
        <v>45337</v>
      </c>
      <c r="B242" s="3" t="s">
        <v>506</v>
      </c>
      <c r="C242" s="2" t="s">
        <v>13</v>
      </c>
      <c r="D242" s="2" t="s">
        <v>14</v>
      </c>
      <c r="E242" s="4">
        <v>0</v>
      </c>
      <c r="F242" s="4">
        <v>0.15</v>
      </c>
      <c r="G242" s="4">
        <f t="shared" si="3"/>
        <v>1884.4400000000012</v>
      </c>
    </row>
    <row r="243" spans="1:7" x14ac:dyDescent="0.2">
      <c r="A243" s="9">
        <v>45337</v>
      </c>
      <c r="B243" s="3" t="s">
        <v>507</v>
      </c>
      <c r="C243" s="2" t="s">
        <v>13</v>
      </c>
      <c r="D243" s="2" t="s">
        <v>16</v>
      </c>
      <c r="E243" s="4">
        <v>0</v>
      </c>
      <c r="F243" s="4">
        <v>7.0000000000000007E-2</v>
      </c>
      <c r="G243" s="4">
        <f t="shared" si="3"/>
        <v>1884.3700000000013</v>
      </c>
    </row>
    <row r="244" spans="1:7" x14ac:dyDescent="0.2">
      <c r="A244" s="9">
        <v>45338</v>
      </c>
      <c r="B244" s="3" t="s">
        <v>516</v>
      </c>
      <c r="C244" s="2" t="s">
        <v>80</v>
      </c>
      <c r="D244" s="2" t="s">
        <v>10</v>
      </c>
      <c r="E244" s="4">
        <v>80</v>
      </c>
      <c r="F244" s="4">
        <v>0</v>
      </c>
      <c r="G244" s="4">
        <f t="shared" si="3"/>
        <v>1964.3700000000013</v>
      </c>
    </row>
    <row r="245" spans="1:7" x14ac:dyDescent="0.2">
      <c r="A245" s="9">
        <v>45338</v>
      </c>
      <c r="B245" s="3" t="s">
        <v>504</v>
      </c>
      <c r="C245" s="2" t="s">
        <v>13</v>
      </c>
      <c r="D245" s="2" t="s">
        <v>14</v>
      </c>
      <c r="E245" s="4">
        <v>0</v>
      </c>
      <c r="F245" s="4">
        <v>10</v>
      </c>
      <c r="G245" s="4">
        <f t="shared" si="3"/>
        <v>1954.3700000000013</v>
      </c>
    </row>
    <row r="246" spans="1:7" x14ac:dyDescent="0.2">
      <c r="A246" s="9">
        <v>45338</v>
      </c>
      <c r="B246" s="3" t="s">
        <v>503</v>
      </c>
      <c r="C246" s="2" t="s">
        <v>13</v>
      </c>
      <c r="D246" s="2" t="s">
        <v>14</v>
      </c>
      <c r="E246" s="4">
        <v>0</v>
      </c>
      <c r="F246" s="4">
        <v>2.1</v>
      </c>
      <c r="G246" s="4">
        <f t="shared" si="3"/>
        <v>1952.2700000000013</v>
      </c>
    </row>
    <row r="247" spans="1:7" x14ac:dyDescent="0.2">
      <c r="A247" s="9">
        <v>45338</v>
      </c>
      <c r="B247" s="3" t="s">
        <v>508</v>
      </c>
      <c r="C247" s="2" t="s">
        <v>13</v>
      </c>
      <c r="D247" s="2" t="s">
        <v>15</v>
      </c>
      <c r="E247" s="4">
        <v>0</v>
      </c>
      <c r="F247" s="4">
        <v>0.48</v>
      </c>
      <c r="G247" s="4">
        <f t="shared" si="3"/>
        <v>1951.7900000000013</v>
      </c>
    </row>
    <row r="248" spans="1:7" x14ac:dyDescent="0.2">
      <c r="A248" s="9">
        <v>45338</v>
      </c>
      <c r="B248" s="3" t="s">
        <v>505</v>
      </c>
      <c r="C248" s="2" t="s">
        <v>13</v>
      </c>
      <c r="D248" s="2" t="s">
        <v>14</v>
      </c>
      <c r="E248" s="4">
        <v>0</v>
      </c>
      <c r="F248" s="4">
        <v>0.48</v>
      </c>
      <c r="G248" s="4">
        <f t="shared" si="3"/>
        <v>1951.3100000000013</v>
      </c>
    </row>
    <row r="249" spans="1:7" x14ac:dyDescent="0.2">
      <c r="A249" s="9">
        <v>45338</v>
      </c>
      <c r="B249" s="3" t="s">
        <v>506</v>
      </c>
      <c r="C249" s="2" t="s">
        <v>13</v>
      </c>
      <c r="D249" s="2" t="s">
        <v>14</v>
      </c>
      <c r="E249" s="4">
        <v>0</v>
      </c>
      <c r="F249" s="4">
        <v>7.0000000000000007E-2</v>
      </c>
      <c r="G249" s="4">
        <f t="shared" si="3"/>
        <v>1951.2400000000014</v>
      </c>
    </row>
    <row r="250" spans="1:7" x14ac:dyDescent="0.2">
      <c r="A250" s="9">
        <v>45338</v>
      </c>
      <c r="B250" s="3" t="s">
        <v>507</v>
      </c>
      <c r="C250" s="2" t="s">
        <v>13</v>
      </c>
      <c r="D250" s="2" t="s">
        <v>16</v>
      </c>
      <c r="E250" s="4">
        <v>0</v>
      </c>
      <c r="F250" s="4">
        <v>0.05</v>
      </c>
      <c r="G250" s="4">
        <f t="shared" si="3"/>
        <v>1951.1900000000014</v>
      </c>
    </row>
    <row r="251" spans="1:7" x14ac:dyDescent="0.2">
      <c r="A251" s="9">
        <v>45339</v>
      </c>
      <c r="B251" s="3" t="s">
        <v>516</v>
      </c>
      <c r="C251" s="2" t="s">
        <v>81</v>
      </c>
      <c r="D251" s="2" t="s">
        <v>10</v>
      </c>
      <c r="E251" s="4">
        <v>60</v>
      </c>
      <c r="F251" s="4">
        <v>0</v>
      </c>
      <c r="G251" s="4">
        <f t="shared" si="3"/>
        <v>2011.1900000000014</v>
      </c>
    </row>
    <row r="252" spans="1:7" x14ac:dyDescent="0.2">
      <c r="A252" s="9">
        <v>45339</v>
      </c>
      <c r="B252" s="3" t="s">
        <v>516</v>
      </c>
      <c r="C252" s="2" t="s">
        <v>82</v>
      </c>
      <c r="D252" s="2" t="s">
        <v>8</v>
      </c>
      <c r="E252" s="4">
        <v>78.22</v>
      </c>
      <c r="F252" s="4">
        <v>0</v>
      </c>
      <c r="G252" s="4">
        <f t="shared" si="3"/>
        <v>2089.4100000000012</v>
      </c>
    </row>
    <row r="253" spans="1:7" x14ac:dyDescent="0.2">
      <c r="A253" s="9">
        <v>45339</v>
      </c>
      <c r="B253" s="3" t="s">
        <v>504</v>
      </c>
      <c r="C253" s="2" t="s">
        <v>13</v>
      </c>
      <c r="D253" s="2" t="s">
        <v>14</v>
      </c>
      <c r="E253" s="4">
        <v>0</v>
      </c>
      <c r="F253" s="4">
        <v>20</v>
      </c>
      <c r="G253" s="4">
        <f t="shared" si="3"/>
        <v>2069.4100000000012</v>
      </c>
    </row>
    <row r="254" spans="1:7" x14ac:dyDescent="0.2">
      <c r="A254" s="9">
        <v>45339</v>
      </c>
      <c r="B254" s="3" t="s">
        <v>503</v>
      </c>
      <c r="C254" s="2" t="s">
        <v>13</v>
      </c>
      <c r="D254" s="2" t="s">
        <v>14</v>
      </c>
      <c r="E254" s="4">
        <v>0</v>
      </c>
      <c r="F254" s="4">
        <v>4.2</v>
      </c>
      <c r="G254" s="4">
        <f t="shared" si="3"/>
        <v>2065.2100000000014</v>
      </c>
    </row>
    <row r="255" spans="1:7" x14ac:dyDescent="0.2">
      <c r="A255" s="9">
        <v>45339</v>
      </c>
      <c r="B255" s="3" t="s">
        <v>508</v>
      </c>
      <c r="C255" s="2" t="s">
        <v>13</v>
      </c>
      <c r="D255" s="2" t="s">
        <v>15</v>
      </c>
      <c r="E255" s="4">
        <v>0</v>
      </c>
      <c r="F255" s="4">
        <v>0.83</v>
      </c>
      <c r="G255" s="4">
        <f t="shared" si="3"/>
        <v>2064.3800000000015</v>
      </c>
    </row>
    <row r="256" spans="1:7" x14ac:dyDescent="0.2">
      <c r="A256" s="9">
        <v>45339</v>
      </c>
      <c r="B256" s="3" t="s">
        <v>505</v>
      </c>
      <c r="C256" s="2" t="s">
        <v>13</v>
      </c>
      <c r="D256" s="2" t="s">
        <v>14</v>
      </c>
      <c r="E256" s="4">
        <v>0</v>
      </c>
      <c r="F256" s="4">
        <v>0.83</v>
      </c>
      <c r="G256" s="4">
        <f t="shared" si="3"/>
        <v>2063.5500000000015</v>
      </c>
    </row>
    <row r="257" spans="1:7" x14ac:dyDescent="0.2">
      <c r="A257" s="9">
        <v>45339</v>
      </c>
      <c r="B257" s="3" t="s">
        <v>506</v>
      </c>
      <c r="C257" s="2" t="s">
        <v>13</v>
      </c>
      <c r="D257" s="2" t="s">
        <v>14</v>
      </c>
      <c r="E257" s="4">
        <v>0</v>
      </c>
      <c r="F257" s="4">
        <v>0.15</v>
      </c>
      <c r="G257" s="4">
        <f t="shared" si="3"/>
        <v>2063.4000000000015</v>
      </c>
    </row>
    <row r="258" spans="1:7" x14ac:dyDescent="0.2">
      <c r="A258" s="9">
        <v>45339</v>
      </c>
      <c r="B258" s="3" t="s">
        <v>507</v>
      </c>
      <c r="C258" s="2" t="s">
        <v>13</v>
      </c>
      <c r="D258" s="2" t="s">
        <v>16</v>
      </c>
      <c r="E258" s="4">
        <v>0</v>
      </c>
      <c r="F258" s="4">
        <v>0.09</v>
      </c>
      <c r="G258" s="4">
        <f t="shared" si="3"/>
        <v>2063.3100000000013</v>
      </c>
    </row>
    <row r="259" spans="1:7" x14ac:dyDescent="0.2">
      <c r="A259" s="9">
        <v>45342</v>
      </c>
      <c r="B259" s="3" t="s">
        <v>516</v>
      </c>
      <c r="C259" s="2" t="s">
        <v>83</v>
      </c>
      <c r="D259" s="2" t="s">
        <v>10</v>
      </c>
      <c r="E259" s="4">
        <v>200</v>
      </c>
      <c r="F259" s="4">
        <v>0</v>
      </c>
      <c r="G259" s="4">
        <f t="shared" si="3"/>
        <v>2263.3100000000013</v>
      </c>
    </row>
    <row r="260" spans="1:7" x14ac:dyDescent="0.2">
      <c r="A260" s="9">
        <v>45342</v>
      </c>
      <c r="B260" s="3" t="s">
        <v>516</v>
      </c>
      <c r="C260" s="2" t="s">
        <v>84</v>
      </c>
      <c r="D260" s="2" t="s">
        <v>12</v>
      </c>
      <c r="E260" s="4">
        <v>300</v>
      </c>
      <c r="F260" s="4">
        <v>0</v>
      </c>
      <c r="G260" s="4">
        <f t="shared" ref="G260:G323" si="4">+E260-F260+G259</f>
        <v>2563.3100000000013</v>
      </c>
    </row>
    <row r="261" spans="1:7" x14ac:dyDescent="0.2">
      <c r="A261" s="9">
        <v>45342</v>
      </c>
      <c r="B261" s="3" t="s">
        <v>504</v>
      </c>
      <c r="C261" s="2" t="s">
        <v>13</v>
      </c>
      <c r="D261" s="2" t="s">
        <v>14</v>
      </c>
      <c r="E261" s="4">
        <v>0</v>
      </c>
      <c r="F261" s="4">
        <v>20</v>
      </c>
      <c r="G261" s="4">
        <f t="shared" si="4"/>
        <v>2543.3100000000013</v>
      </c>
    </row>
    <row r="262" spans="1:7" x14ac:dyDescent="0.2">
      <c r="A262" s="9">
        <v>45342</v>
      </c>
      <c r="B262" s="3" t="s">
        <v>503</v>
      </c>
      <c r="C262" s="2" t="s">
        <v>13</v>
      </c>
      <c r="D262" s="2" t="s">
        <v>14</v>
      </c>
      <c r="E262" s="4">
        <v>0</v>
      </c>
      <c r="F262" s="4">
        <v>4.2</v>
      </c>
      <c r="G262" s="4">
        <f t="shared" si="4"/>
        <v>2539.1100000000015</v>
      </c>
    </row>
    <row r="263" spans="1:7" x14ac:dyDescent="0.2">
      <c r="A263" s="9">
        <v>45342</v>
      </c>
      <c r="B263" s="3" t="s">
        <v>508</v>
      </c>
      <c r="C263" s="2" t="s">
        <v>13</v>
      </c>
      <c r="D263" s="2" t="s">
        <v>15</v>
      </c>
      <c r="E263" s="4">
        <v>0</v>
      </c>
      <c r="F263" s="4">
        <v>3</v>
      </c>
      <c r="G263" s="4">
        <f t="shared" si="4"/>
        <v>2536.1100000000015</v>
      </c>
    </row>
    <row r="264" spans="1:7" x14ac:dyDescent="0.2">
      <c r="A264" s="9">
        <v>45342</v>
      </c>
      <c r="B264" s="3" t="s">
        <v>505</v>
      </c>
      <c r="C264" s="2" t="s">
        <v>13</v>
      </c>
      <c r="D264" s="2" t="s">
        <v>14</v>
      </c>
      <c r="E264" s="4">
        <v>0</v>
      </c>
      <c r="F264" s="4">
        <v>3</v>
      </c>
      <c r="G264" s="4">
        <f t="shared" si="4"/>
        <v>2533.1100000000015</v>
      </c>
    </row>
    <row r="265" spans="1:7" x14ac:dyDescent="0.2">
      <c r="A265" s="9">
        <v>45342</v>
      </c>
      <c r="B265" s="3" t="s">
        <v>507</v>
      </c>
      <c r="C265" s="2" t="s">
        <v>13</v>
      </c>
      <c r="D265" s="2" t="s">
        <v>16</v>
      </c>
      <c r="E265" s="4">
        <v>0</v>
      </c>
      <c r="F265" s="4">
        <v>0.3</v>
      </c>
      <c r="G265" s="4">
        <f t="shared" si="4"/>
        <v>2532.8100000000013</v>
      </c>
    </row>
    <row r="266" spans="1:7" x14ac:dyDescent="0.2">
      <c r="A266" s="9">
        <v>45342</v>
      </c>
      <c r="B266" s="3" t="s">
        <v>506</v>
      </c>
      <c r="C266" s="2" t="s">
        <v>13</v>
      </c>
      <c r="D266" s="2" t="s">
        <v>14</v>
      </c>
      <c r="E266" s="4">
        <v>0</v>
      </c>
      <c r="F266" s="4">
        <v>0.17</v>
      </c>
      <c r="G266" s="4">
        <f t="shared" si="4"/>
        <v>2532.6400000000012</v>
      </c>
    </row>
    <row r="267" spans="1:7" x14ac:dyDescent="0.2">
      <c r="A267" s="9">
        <v>45343</v>
      </c>
      <c r="B267" s="3" t="s">
        <v>516</v>
      </c>
      <c r="C267" s="2" t="s">
        <v>85</v>
      </c>
      <c r="D267" s="2" t="s">
        <v>10</v>
      </c>
      <c r="E267" s="4">
        <v>56</v>
      </c>
      <c r="F267" s="4">
        <v>0</v>
      </c>
      <c r="G267" s="4">
        <f t="shared" si="4"/>
        <v>2588.6400000000012</v>
      </c>
    </row>
    <row r="268" spans="1:7" x14ac:dyDescent="0.2">
      <c r="A268" s="9">
        <v>45343</v>
      </c>
      <c r="B268" s="3" t="s">
        <v>516</v>
      </c>
      <c r="C268" s="2" t="s">
        <v>86</v>
      </c>
      <c r="D268" s="2" t="s">
        <v>8</v>
      </c>
      <c r="E268" s="4">
        <v>159.13999999999999</v>
      </c>
      <c r="F268" s="4">
        <v>0</v>
      </c>
      <c r="G268" s="4">
        <f t="shared" si="4"/>
        <v>2747.7800000000011</v>
      </c>
    </row>
    <row r="269" spans="1:7" x14ac:dyDescent="0.2">
      <c r="A269" s="9">
        <v>45343</v>
      </c>
      <c r="B269" s="3" t="s">
        <v>516</v>
      </c>
      <c r="C269" s="2" t="s">
        <v>87</v>
      </c>
      <c r="D269" s="2" t="s">
        <v>88</v>
      </c>
      <c r="E269" s="4">
        <v>6690</v>
      </c>
      <c r="F269" s="4">
        <v>0</v>
      </c>
      <c r="G269" s="4">
        <f t="shared" si="4"/>
        <v>9437.7800000000007</v>
      </c>
    </row>
    <row r="270" spans="1:7" x14ac:dyDescent="0.2">
      <c r="A270" s="9">
        <v>45343</v>
      </c>
      <c r="B270" s="3" t="s">
        <v>508</v>
      </c>
      <c r="C270" s="2" t="s">
        <v>13</v>
      </c>
      <c r="D270" s="2" t="s">
        <v>15</v>
      </c>
      <c r="E270" s="4">
        <v>0</v>
      </c>
      <c r="F270" s="4">
        <v>41.43</v>
      </c>
      <c r="G270" s="4">
        <f t="shared" si="4"/>
        <v>9396.35</v>
      </c>
    </row>
    <row r="271" spans="1:7" x14ac:dyDescent="0.2">
      <c r="A271" s="9">
        <v>45343</v>
      </c>
      <c r="B271" s="3" t="s">
        <v>505</v>
      </c>
      <c r="C271" s="2" t="s">
        <v>13</v>
      </c>
      <c r="D271" s="2" t="s">
        <v>14</v>
      </c>
      <c r="E271" s="4">
        <v>0</v>
      </c>
      <c r="F271" s="4">
        <v>41.43</v>
      </c>
      <c r="G271" s="4">
        <f t="shared" si="4"/>
        <v>9354.92</v>
      </c>
    </row>
    <row r="272" spans="1:7" x14ac:dyDescent="0.2">
      <c r="A272" s="9">
        <v>45343</v>
      </c>
      <c r="B272" s="3" t="s">
        <v>504</v>
      </c>
      <c r="C272" s="2" t="s">
        <v>13</v>
      </c>
      <c r="D272" s="2" t="s">
        <v>14</v>
      </c>
      <c r="E272" s="4">
        <v>0</v>
      </c>
      <c r="F272" s="4">
        <v>33.380000000000003</v>
      </c>
      <c r="G272" s="4">
        <f t="shared" si="4"/>
        <v>9321.5400000000009</v>
      </c>
    </row>
    <row r="273" spans="1:7" x14ac:dyDescent="0.2">
      <c r="A273" s="9">
        <v>45343</v>
      </c>
      <c r="B273" s="3" t="s">
        <v>503</v>
      </c>
      <c r="C273" s="2" t="s">
        <v>13</v>
      </c>
      <c r="D273" s="2" t="s">
        <v>14</v>
      </c>
      <c r="E273" s="4">
        <v>0</v>
      </c>
      <c r="F273" s="4">
        <v>7.01</v>
      </c>
      <c r="G273" s="4">
        <f t="shared" si="4"/>
        <v>9314.5300000000007</v>
      </c>
    </row>
    <row r="274" spans="1:7" x14ac:dyDescent="0.2">
      <c r="A274" s="9">
        <v>45343</v>
      </c>
      <c r="B274" s="3" t="s">
        <v>507</v>
      </c>
      <c r="C274" s="2" t="s">
        <v>13</v>
      </c>
      <c r="D274" s="2" t="s">
        <v>16</v>
      </c>
      <c r="E274" s="4">
        <v>0</v>
      </c>
      <c r="F274" s="4">
        <v>4.1399999999999997</v>
      </c>
      <c r="G274" s="4">
        <f t="shared" si="4"/>
        <v>9310.3900000000012</v>
      </c>
    </row>
    <row r="275" spans="1:7" x14ac:dyDescent="0.2">
      <c r="A275" s="9">
        <v>45343</v>
      </c>
      <c r="B275" s="3" t="s">
        <v>506</v>
      </c>
      <c r="C275" s="2" t="s">
        <v>13</v>
      </c>
      <c r="D275" s="2" t="s">
        <v>14</v>
      </c>
      <c r="E275" s="4">
        <v>0</v>
      </c>
      <c r="F275" s="4">
        <v>0.51</v>
      </c>
      <c r="G275" s="4">
        <f t="shared" si="4"/>
        <v>9309.880000000001</v>
      </c>
    </row>
    <row r="276" spans="1:7" x14ac:dyDescent="0.2">
      <c r="A276" s="9">
        <v>45344</v>
      </c>
      <c r="B276" s="3" t="s">
        <v>516</v>
      </c>
      <c r="C276" s="2" t="s">
        <v>89</v>
      </c>
      <c r="D276" s="2" t="s">
        <v>10</v>
      </c>
      <c r="E276" s="4">
        <v>60</v>
      </c>
      <c r="F276" s="4">
        <v>0</v>
      </c>
      <c r="G276" s="4">
        <f t="shared" si="4"/>
        <v>9369.880000000001</v>
      </c>
    </row>
    <row r="277" spans="1:7" x14ac:dyDescent="0.2">
      <c r="A277" s="9">
        <v>45344</v>
      </c>
      <c r="B277" s="3" t="s">
        <v>509</v>
      </c>
      <c r="C277" s="2" t="s">
        <v>90</v>
      </c>
      <c r="D277" s="2" t="s">
        <v>14</v>
      </c>
      <c r="E277" s="4">
        <v>0</v>
      </c>
      <c r="F277" s="4">
        <v>8000</v>
      </c>
      <c r="G277" s="4">
        <f t="shared" si="4"/>
        <v>1369.880000000001</v>
      </c>
    </row>
    <row r="278" spans="1:7" x14ac:dyDescent="0.2">
      <c r="A278" s="9">
        <v>45344</v>
      </c>
      <c r="B278" s="3" t="s">
        <v>504</v>
      </c>
      <c r="C278" s="2" t="s">
        <v>13</v>
      </c>
      <c r="D278" s="2" t="s">
        <v>14</v>
      </c>
      <c r="E278" s="4">
        <v>0</v>
      </c>
      <c r="F278" s="4">
        <v>10</v>
      </c>
      <c r="G278" s="4">
        <f t="shared" si="4"/>
        <v>1359.880000000001</v>
      </c>
    </row>
    <row r="279" spans="1:7" x14ac:dyDescent="0.2">
      <c r="A279" s="9">
        <v>45344</v>
      </c>
      <c r="B279" s="3" t="s">
        <v>510</v>
      </c>
      <c r="C279" s="2" t="s">
        <v>91</v>
      </c>
      <c r="D279" s="2" t="s">
        <v>14</v>
      </c>
      <c r="E279" s="4">
        <v>0</v>
      </c>
      <c r="F279" s="4">
        <v>5.5</v>
      </c>
      <c r="G279" s="4">
        <f t="shared" si="4"/>
        <v>1354.380000000001</v>
      </c>
    </row>
    <row r="280" spans="1:7" x14ac:dyDescent="0.2">
      <c r="A280" s="9">
        <v>45344</v>
      </c>
      <c r="B280" s="3" t="s">
        <v>503</v>
      </c>
      <c r="C280" s="2" t="s">
        <v>13</v>
      </c>
      <c r="D280" s="2" t="s">
        <v>14</v>
      </c>
      <c r="E280" s="4">
        <v>0</v>
      </c>
      <c r="F280" s="4">
        <v>2.1</v>
      </c>
      <c r="G280" s="4">
        <f t="shared" si="4"/>
        <v>1352.2800000000011</v>
      </c>
    </row>
    <row r="281" spans="1:7" x14ac:dyDescent="0.2">
      <c r="A281" s="9">
        <v>45344</v>
      </c>
      <c r="B281" s="3" t="s">
        <v>40</v>
      </c>
      <c r="C281" s="2" t="s">
        <v>91</v>
      </c>
      <c r="D281" s="2" t="s">
        <v>14</v>
      </c>
      <c r="E281" s="4">
        <v>0</v>
      </c>
      <c r="F281" s="4">
        <v>1.1599999999999999</v>
      </c>
      <c r="G281" s="4">
        <f t="shared" si="4"/>
        <v>1351.120000000001</v>
      </c>
    </row>
    <row r="282" spans="1:7" x14ac:dyDescent="0.2">
      <c r="A282" s="9">
        <v>45344</v>
      </c>
      <c r="B282" s="3" t="s">
        <v>508</v>
      </c>
      <c r="C282" s="2" t="s">
        <v>13</v>
      </c>
      <c r="D282" s="2" t="s">
        <v>15</v>
      </c>
      <c r="E282" s="4">
        <v>0</v>
      </c>
      <c r="F282" s="4">
        <v>0.36</v>
      </c>
      <c r="G282" s="4">
        <f t="shared" si="4"/>
        <v>1350.7600000000011</v>
      </c>
    </row>
    <row r="283" spans="1:7" x14ac:dyDescent="0.2">
      <c r="A283" s="9">
        <v>45344</v>
      </c>
      <c r="B283" s="3" t="s">
        <v>505</v>
      </c>
      <c r="C283" s="2" t="s">
        <v>13</v>
      </c>
      <c r="D283" s="2" t="s">
        <v>14</v>
      </c>
      <c r="E283" s="4">
        <v>0</v>
      </c>
      <c r="F283" s="4">
        <v>0.36</v>
      </c>
      <c r="G283" s="4">
        <f t="shared" si="4"/>
        <v>1350.4000000000012</v>
      </c>
    </row>
    <row r="284" spans="1:7" x14ac:dyDescent="0.2">
      <c r="A284" s="9">
        <v>45344</v>
      </c>
      <c r="B284" s="3" t="s">
        <v>506</v>
      </c>
      <c r="C284" s="2" t="s">
        <v>13</v>
      </c>
      <c r="D284" s="2" t="s">
        <v>14</v>
      </c>
      <c r="E284" s="4">
        <v>0</v>
      </c>
      <c r="F284" s="4">
        <v>0.11</v>
      </c>
      <c r="G284" s="4">
        <f t="shared" si="4"/>
        <v>1350.2900000000013</v>
      </c>
    </row>
    <row r="285" spans="1:7" x14ac:dyDescent="0.2">
      <c r="A285" s="9">
        <v>45344</v>
      </c>
      <c r="B285" s="3" t="s">
        <v>507</v>
      </c>
      <c r="C285" s="2" t="s">
        <v>13</v>
      </c>
      <c r="D285" s="2" t="s">
        <v>16</v>
      </c>
      <c r="E285" s="4">
        <v>0</v>
      </c>
      <c r="F285" s="4">
        <v>0.04</v>
      </c>
      <c r="G285" s="4">
        <f t="shared" si="4"/>
        <v>1350.2500000000014</v>
      </c>
    </row>
    <row r="286" spans="1:7" x14ac:dyDescent="0.2">
      <c r="A286" s="9">
        <v>45345</v>
      </c>
      <c r="B286" s="3" t="s">
        <v>516</v>
      </c>
      <c r="C286" s="2" t="s">
        <v>92</v>
      </c>
      <c r="D286" s="2" t="s">
        <v>10</v>
      </c>
      <c r="E286" s="4">
        <v>60</v>
      </c>
      <c r="F286" s="4">
        <v>0</v>
      </c>
      <c r="G286" s="4">
        <f t="shared" si="4"/>
        <v>1410.2500000000014</v>
      </c>
    </row>
    <row r="287" spans="1:7" x14ac:dyDescent="0.2">
      <c r="A287" s="9">
        <v>45345</v>
      </c>
      <c r="B287" s="3" t="s">
        <v>516</v>
      </c>
      <c r="C287" s="2" t="s">
        <v>93</v>
      </c>
      <c r="D287" s="2" t="s">
        <v>8</v>
      </c>
      <c r="E287" s="4">
        <v>79.78</v>
      </c>
      <c r="F287" s="4">
        <v>0</v>
      </c>
      <c r="G287" s="4">
        <f t="shared" si="4"/>
        <v>1490.0300000000013</v>
      </c>
    </row>
    <row r="288" spans="1:7" x14ac:dyDescent="0.2">
      <c r="A288" s="9">
        <v>45345</v>
      </c>
      <c r="B288" s="3" t="s">
        <v>511</v>
      </c>
      <c r="C288" s="2" t="s">
        <v>13</v>
      </c>
      <c r="D288" s="2" t="s">
        <v>14</v>
      </c>
      <c r="E288" s="4">
        <v>0</v>
      </c>
      <c r="F288" s="4">
        <v>610</v>
      </c>
      <c r="G288" s="4">
        <f t="shared" si="4"/>
        <v>880.03000000000134</v>
      </c>
    </row>
    <row r="289" spans="1:7" x14ac:dyDescent="0.2">
      <c r="A289" s="9">
        <v>45345</v>
      </c>
      <c r="B289" s="3" t="s">
        <v>40</v>
      </c>
      <c r="C289" s="2" t="s">
        <v>13</v>
      </c>
      <c r="D289" s="2" t="s">
        <v>14</v>
      </c>
      <c r="E289" s="4">
        <v>0</v>
      </c>
      <c r="F289" s="4">
        <v>128.1</v>
      </c>
      <c r="G289" s="4">
        <f t="shared" si="4"/>
        <v>751.93000000000131</v>
      </c>
    </row>
    <row r="290" spans="1:7" x14ac:dyDescent="0.2">
      <c r="A290" s="9">
        <v>45345</v>
      </c>
      <c r="B290" s="3" t="s">
        <v>504</v>
      </c>
      <c r="C290" s="2" t="s">
        <v>13</v>
      </c>
      <c r="D290" s="2" t="s">
        <v>14</v>
      </c>
      <c r="E290" s="4">
        <v>0</v>
      </c>
      <c r="F290" s="4">
        <v>20</v>
      </c>
      <c r="G290" s="4">
        <f t="shared" si="4"/>
        <v>731.93000000000131</v>
      </c>
    </row>
    <row r="291" spans="1:7" x14ac:dyDescent="0.2">
      <c r="A291" s="9">
        <v>45345</v>
      </c>
      <c r="B291" s="3" t="s">
        <v>506</v>
      </c>
      <c r="C291" s="2" t="s">
        <v>13</v>
      </c>
      <c r="D291" s="2" t="s">
        <v>14</v>
      </c>
      <c r="E291" s="4">
        <v>0</v>
      </c>
      <c r="F291" s="4">
        <v>4.59</v>
      </c>
      <c r="G291" s="4">
        <f t="shared" si="4"/>
        <v>727.34000000000128</v>
      </c>
    </row>
    <row r="292" spans="1:7" x14ac:dyDescent="0.2">
      <c r="A292" s="9">
        <v>45345</v>
      </c>
      <c r="B292" s="3" t="s">
        <v>503</v>
      </c>
      <c r="C292" s="2" t="s">
        <v>13</v>
      </c>
      <c r="D292" s="2" t="s">
        <v>14</v>
      </c>
      <c r="E292" s="4">
        <v>0</v>
      </c>
      <c r="F292" s="4">
        <v>4.2</v>
      </c>
      <c r="G292" s="4">
        <f t="shared" si="4"/>
        <v>723.14000000000124</v>
      </c>
    </row>
    <row r="293" spans="1:7" x14ac:dyDescent="0.2">
      <c r="A293" s="9">
        <v>45345</v>
      </c>
      <c r="B293" s="3" t="s">
        <v>508</v>
      </c>
      <c r="C293" s="2" t="s">
        <v>13</v>
      </c>
      <c r="D293" s="2" t="s">
        <v>15</v>
      </c>
      <c r="E293" s="4">
        <v>0</v>
      </c>
      <c r="F293" s="4">
        <v>0.84</v>
      </c>
      <c r="G293" s="4">
        <f t="shared" si="4"/>
        <v>722.30000000000121</v>
      </c>
    </row>
    <row r="294" spans="1:7" x14ac:dyDescent="0.2">
      <c r="A294" s="9">
        <v>45345</v>
      </c>
      <c r="B294" s="3" t="s">
        <v>505</v>
      </c>
      <c r="C294" s="2" t="s">
        <v>13</v>
      </c>
      <c r="D294" s="2" t="s">
        <v>14</v>
      </c>
      <c r="E294" s="4">
        <v>0</v>
      </c>
      <c r="F294" s="4">
        <v>0.84</v>
      </c>
      <c r="G294" s="4">
        <f t="shared" si="4"/>
        <v>721.46000000000117</v>
      </c>
    </row>
    <row r="295" spans="1:7" x14ac:dyDescent="0.2">
      <c r="A295" s="9">
        <v>45345</v>
      </c>
      <c r="B295" s="3" t="s">
        <v>507</v>
      </c>
      <c r="C295" s="2" t="s">
        <v>13</v>
      </c>
      <c r="D295" s="2" t="s">
        <v>16</v>
      </c>
      <c r="E295" s="4">
        <v>0</v>
      </c>
      <c r="F295" s="4">
        <v>0.09</v>
      </c>
      <c r="G295" s="4">
        <f t="shared" si="4"/>
        <v>721.37000000000114</v>
      </c>
    </row>
    <row r="296" spans="1:7" x14ac:dyDescent="0.2">
      <c r="A296" s="9">
        <v>45346</v>
      </c>
      <c r="B296" s="3" t="s">
        <v>516</v>
      </c>
      <c r="C296" s="2" t="s">
        <v>94</v>
      </c>
      <c r="D296" s="2" t="s">
        <v>8</v>
      </c>
      <c r="E296" s="4">
        <v>55.94</v>
      </c>
      <c r="F296" s="4">
        <v>0</v>
      </c>
      <c r="G296" s="4">
        <f t="shared" si="4"/>
        <v>777.31000000000108</v>
      </c>
    </row>
    <row r="297" spans="1:7" x14ac:dyDescent="0.2">
      <c r="A297" s="9">
        <v>45346</v>
      </c>
      <c r="B297" s="3" t="s">
        <v>516</v>
      </c>
      <c r="C297" s="2" t="s">
        <v>95</v>
      </c>
      <c r="D297" s="2" t="s">
        <v>10</v>
      </c>
      <c r="E297" s="4">
        <v>80</v>
      </c>
      <c r="F297" s="4">
        <v>0</v>
      </c>
      <c r="G297" s="4">
        <f t="shared" si="4"/>
        <v>857.31000000000108</v>
      </c>
    </row>
    <row r="298" spans="1:7" x14ac:dyDescent="0.2">
      <c r="A298" s="9">
        <v>45346</v>
      </c>
      <c r="B298" s="3" t="s">
        <v>504</v>
      </c>
      <c r="C298" s="2" t="s">
        <v>13</v>
      </c>
      <c r="D298" s="2" t="s">
        <v>14</v>
      </c>
      <c r="E298" s="4">
        <v>0</v>
      </c>
      <c r="F298" s="4">
        <v>20</v>
      </c>
      <c r="G298" s="4">
        <f t="shared" si="4"/>
        <v>837.31000000000108</v>
      </c>
    </row>
    <row r="299" spans="1:7" x14ac:dyDescent="0.2">
      <c r="A299" s="9">
        <v>45346</v>
      </c>
      <c r="B299" s="3" t="s">
        <v>503</v>
      </c>
      <c r="C299" s="2" t="s">
        <v>13</v>
      </c>
      <c r="D299" s="2" t="s">
        <v>14</v>
      </c>
      <c r="E299" s="4">
        <v>0</v>
      </c>
      <c r="F299" s="4">
        <v>4.2</v>
      </c>
      <c r="G299" s="4">
        <f t="shared" si="4"/>
        <v>833.11000000000104</v>
      </c>
    </row>
    <row r="300" spans="1:7" x14ac:dyDescent="0.2">
      <c r="A300" s="9">
        <v>45346</v>
      </c>
      <c r="B300" s="3" t="s">
        <v>508</v>
      </c>
      <c r="C300" s="2" t="s">
        <v>13</v>
      </c>
      <c r="D300" s="2" t="s">
        <v>15</v>
      </c>
      <c r="E300" s="4">
        <v>0</v>
      </c>
      <c r="F300" s="4">
        <v>0.82</v>
      </c>
      <c r="G300" s="4">
        <f t="shared" si="4"/>
        <v>832.29000000000099</v>
      </c>
    </row>
    <row r="301" spans="1:7" x14ac:dyDescent="0.2">
      <c r="A301" s="9">
        <v>45346</v>
      </c>
      <c r="B301" s="3" t="s">
        <v>505</v>
      </c>
      <c r="C301" s="2" t="s">
        <v>13</v>
      </c>
      <c r="D301" s="2" t="s">
        <v>14</v>
      </c>
      <c r="E301" s="4">
        <v>0</v>
      </c>
      <c r="F301" s="4">
        <v>0.82</v>
      </c>
      <c r="G301" s="4">
        <f t="shared" si="4"/>
        <v>831.47000000000094</v>
      </c>
    </row>
    <row r="302" spans="1:7" x14ac:dyDescent="0.2">
      <c r="A302" s="9">
        <v>45346</v>
      </c>
      <c r="B302" s="3" t="s">
        <v>506</v>
      </c>
      <c r="C302" s="2" t="s">
        <v>13</v>
      </c>
      <c r="D302" s="2" t="s">
        <v>14</v>
      </c>
      <c r="E302" s="4">
        <v>0</v>
      </c>
      <c r="F302" s="4">
        <v>0.15</v>
      </c>
      <c r="G302" s="4">
        <f t="shared" si="4"/>
        <v>831.32000000000096</v>
      </c>
    </row>
    <row r="303" spans="1:7" x14ac:dyDescent="0.2">
      <c r="A303" s="9">
        <v>45346</v>
      </c>
      <c r="B303" s="3" t="s">
        <v>507</v>
      </c>
      <c r="C303" s="2" t="s">
        <v>13</v>
      </c>
      <c r="D303" s="2" t="s">
        <v>16</v>
      </c>
      <c r="E303" s="4">
        <v>0</v>
      </c>
      <c r="F303" s="4">
        <v>0.08</v>
      </c>
      <c r="G303" s="4">
        <f t="shared" si="4"/>
        <v>831.24000000000092</v>
      </c>
    </row>
    <row r="304" spans="1:7" x14ac:dyDescent="0.2">
      <c r="A304" s="10">
        <v>45352</v>
      </c>
      <c r="B304" s="3" t="s">
        <v>516</v>
      </c>
      <c r="C304" s="5" t="s">
        <v>96</v>
      </c>
      <c r="D304" s="5" t="s">
        <v>8</v>
      </c>
      <c r="E304" s="4">
        <v>238.98</v>
      </c>
      <c r="F304" s="4">
        <v>0</v>
      </c>
      <c r="G304" s="4">
        <f t="shared" si="4"/>
        <v>1070.2200000000009</v>
      </c>
    </row>
    <row r="305" spans="1:7" x14ac:dyDescent="0.2">
      <c r="A305" s="10">
        <v>45352</v>
      </c>
      <c r="B305" s="3" t="s">
        <v>516</v>
      </c>
      <c r="C305" s="5" t="s">
        <v>97</v>
      </c>
      <c r="D305" s="5" t="s">
        <v>12</v>
      </c>
      <c r="E305" s="4">
        <v>300</v>
      </c>
      <c r="F305" s="4">
        <v>0</v>
      </c>
      <c r="G305" s="4">
        <f t="shared" si="4"/>
        <v>1370.2200000000009</v>
      </c>
    </row>
    <row r="306" spans="1:7" x14ac:dyDescent="0.2">
      <c r="A306" s="10">
        <v>45352</v>
      </c>
      <c r="B306" s="3" t="s">
        <v>516</v>
      </c>
      <c r="C306" s="5" t="s">
        <v>98</v>
      </c>
      <c r="D306" s="5" t="s">
        <v>10</v>
      </c>
      <c r="E306" s="4">
        <v>928</v>
      </c>
      <c r="F306" s="4">
        <v>0</v>
      </c>
      <c r="G306" s="4">
        <f t="shared" si="4"/>
        <v>2298.2200000000012</v>
      </c>
    </row>
    <row r="307" spans="1:7" x14ac:dyDescent="0.2">
      <c r="A307" s="10">
        <v>45352</v>
      </c>
      <c r="B307" s="3" t="s">
        <v>516</v>
      </c>
      <c r="C307" s="5" t="s">
        <v>99</v>
      </c>
      <c r="D307" s="5" t="s">
        <v>100</v>
      </c>
      <c r="E307" s="4">
        <v>20000</v>
      </c>
      <c r="F307" s="4">
        <v>0</v>
      </c>
      <c r="G307" s="4">
        <f t="shared" si="4"/>
        <v>22298.22</v>
      </c>
    </row>
    <row r="308" spans="1:7" x14ac:dyDescent="0.2">
      <c r="A308" s="10">
        <v>45352</v>
      </c>
      <c r="B308" s="3" t="s">
        <v>516</v>
      </c>
      <c r="C308" s="5" t="s">
        <v>101</v>
      </c>
      <c r="D308" s="5" t="s">
        <v>102</v>
      </c>
      <c r="E308" s="4">
        <v>99526.080000000002</v>
      </c>
      <c r="F308" s="4">
        <v>0</v>
      </c>
      <c r="G308" s="4">
        <f t="shared" si="4"/>
        <v>121824.3</v>
      </c>
    </row>
    <row r="309" spans="1:7" x14ac:dyDescent="0.2">
      <c r="A309" s="10">
        <v>45352</v>
      </c>
      <c r="B309" s="3" t="s">
        <v>509</v>
      </c>
      <c r="C309" s="5" t="s">
        <v>103</v>
      </c>
      <c r="D309" s="5" t="s">
        <v>14</v>
      </c>
      <c r="E309" s="4">
        <v>0</v>
      </c>
      <c r="F309" s="4">
        <v>120000</v>
      </c>
      <c r="G309" s="4">
        <f t="shared" si="4"/>
        <v>1824.3000000000029</v>
      </c>
    </row>
    <row r="310" spans="1:7" x14ac:dyDescent="0.2">
      <c r="A310" s="10">
        <v>45352</v>
      </c>
      <c r="B310" s="3" t="s">
        <v>508</v>
      </c>
      <c r="C310" s="5" t="s">
        <v>13</v>
      </c>
      <c r="D310" s="5" t="s">
        <v>15</v>
      </c>
      <c r="E310" s="4">
        <v>0</v>
      </c>
      <c r="F310" s="4">
        <v>1330.93</v>
      </c>
      <c r="G310" s="4">
        <f t="shared" si="4"/>
        <v>493.37000000000285</v>
      </c>
    </row>
    <row r="311" spans="1:7" x14ac:dyDescent="0.2">
      <c r="A311" s="10">
        <v>45352</v>
      </c>
      <c r="B311" s="3" t="s">
        <v>505</v>
      </c>
      <c r="C311" s="5" t="s">
        <v>13</v>
      </c>
      <c r="D311" s="5" t="s">
        <v>14</v>
      </c>
      <c r="E311" s="4">
        <v>0</v>
      </c>
      <c r="F311" s="4">
        <v>725.96</v>
      </c>
      <c r="G311" s="4">
        <f t="shared" si="4"/>
        <v>-232.58999999999719</v>
      </c>
    </row>
    <row r="312" spans="1:7" x14ac:dyDescent="0.2">
      <c r="A312" s="10">
        <v>45352</v>
      </c>
      <c r="B312" s="3" t="s">
        <v>504</v>
      </c>
      <c r="C312" s="5" t="s">
        <v>13</v>
      </c>
      <c r="D312" s="5" t="s">
        <v>14</v>
      </c>
      <c r="E312" s="4">
        <v>0</v>
      </c>
      <c r="F312" s="4">
        <v>269.05</v>
      </c>
      <c r="G312" s="4">
        <f t="shared" si="4"/>
        <v>-501.6399999999972</v>
      </c>
    </row>
    <row r="313" spans="1:7" x14ac:dyDescent="0.2">
      <c r="A313" s="10">
        <v>45352</v>
      </c>
      <c r="B313" s="3" t="s">
        <v>503</v>
      </c>
      <c r="C313" s="5" t="s">
        <v>13</v>
      </c>
      <c r="D313" s="5" t="s">
        <v>14</v>
      </c>
      <c r="E313" s="4">
        <v>0</v>
      </c>
      <c r="F313" s="4">
        <v>56.5</v>
      </c>
      <c r="G313" s="4">
        <f t="shared" si="4"/>
        <v>-558.13999999999714</v>
      </c>
    </row>
    <row r="314" spans="1:7" x14ac:dyDescent="0.2">
      <c r="A314" s="10">
        <v>45352</v>
      </c>
      <c r="B314" s="3" t="s">
        <v>506</v>
      </c>
      <c r="C314" s="5" t="s">
        <v>13</v>
      </c>
      <c r="D314" s="5" t="s">
        <v>14</v>
      </c>
      <c r="E314" s="4">
        <v>0</v>
      </c>
      <c r="F314" s="4">
        <v>9.99</v>
      </c>
      <c r="G314" s="4">
        <f t="shared" si="4"/>
        <v>-568.12999999999715</v>
      </c>
    </row>
    <row r="315" spans="1:7" x14ac:dyDescent="0.2">
      <c r="A315" s="10">
        <v>45352</v>
      </c>
      <c r="B315" s="3" t="s">
        <v>510</v>
      </c>
      <c r="C315" s="5" t="s">
        <v>104</v>
      </c>
      <c r="D315" s="5" t="s">
        <v>14</v>
      </c>
      <c r="E315" s="4">
        <v>0</v>
      </c>
      <c r="F315" s="4">
        <v>6.6</v>
      </c>
      <c r="G315" s="4">
        <f t="shared" si="4"/>
        <v>-574.72999999999718</v>
      </c>
    </row>
    <row r="316" spans="1:7" x14ac:dyDescent="0.2">
      <c r="A316" s="10">
        <v>45352</v>
      </c>
      <c r="B316" s="3" t="s">
        <v>40</v>
      </c>
      <c r="C316" s="5" t="s">
        <v>104</v>
      </c>
      <c r="D316" s="5" t="s">
        <v>14</v>
      </c>
      <c r="E316" s="4">
        <v>0</v>
      </c>
      <c r="F316" s="4">
        <v>1.39</v>
      </c>
      <c r="G316" s="4">
        <f t="shared" si="4"/>
        <v>-576.11999999999716</v>
      </c>
    </row>
    <row r="317" spans="1:7" x14ac:dyDescent="0.2">
      <c r="A317" s="10">
        <v>45353</v>
      </c>
      <c r="B317" s="3" t="s">
        <v>516</v>
      </c>
      <c r="C317" s="5" t="s">
        <v>105</v>
      </c>
      <c r="D317" s="5" t="s">
        <v>8</v>
      </c>
      <c r="E317" s="4">
        <v>19.68</v>
      </c>
      <c r="F317" s="4">
        <v>0</v>
      </c>
      <c r="G317" s="4">
        <f t="shared" si="4"/>
        <v>-556.43999999999721</v>
      </c>
    </row>
    <row r="318" spans="1:7" x14ac:dyDescent="0.2">
      <c r="A318" s="10">
        <v>45353</v>
      </c>
      <c r="B318" s="3" t="s">
        <v>516</v>
      </c>
      <c r="C318" s="5" t="s">
        <v>106</v>
      </c>
      <c r="D318" s="5" t="s">
        <v>10</v>
      </c>
      <c r="E318" s="4">
        <v>160</v>
      </c>
      <c r="F318" s="4">
        <v>0</v>
      </c>
      <c r="G318" s="4">
        <f t="shared" si="4"/>
        <v>-396.43999999999721</v>
      </c>
    </row>
    <row r="319" spans="1:7" x14ac:dyDescent="0.2">
      <c r="A319" s="10">
        <v>45353</v>
      </c>
      <c r="B319" s="3" t="s">
        <v>504</v>
      </c>
      <c r="C319" s="5" t="s">
        <v>13</v>
      </c>
      <c r="D319" s="5" t="s">
        <v>14</v>
      </c>
      <c r="E319" s="4">
        <v>0</v>
      </c>
      <c r="F319" s="4">
        <v>20</v>
      </c>
      <c r="G319" s="4">
        <f t="shared" si="4"/>
        <v>-416.43999999999721</v>
      </c>
    </row>
    <row r="320" spans="1:7" x14ac:dyDescent="0.2">
      <c r="A320" s="10">
        <v>45353</v>
      </c>
      <c r="B320" s="3" t="s">
        <v>503</v>
      </c>
      <c r="C320" s="5" t="s">
        <v>13</v>
      </c>
      <c r="D320" s="5" t="s">
        <v>14</v>
      </c>
      <c r="E320" s="4">
        <v>0</v>
      </c>
      <c r="F320" s="4">
        <v>4.2</v>
      </c>
      <c r="G320" s="4">
        <f t="shared" si="4"/>
        <v>-420.6399999999972</v>
      </c>
    </row>
    <row r="321" spans="1:7" x14ac:dyDescent="0.2">
      <c r="A321" s="10">
        <v>45353</v>
      </c>
      <c r="B321" s="3" t="s">
        <v>508</v>
      </c>
      <c r="C321" s="5" t="s">
        <v>13</v>
      </c>
      <c r="D321" s="5" t="s">
        <v>15</v>
      </c>
      <c r="E321" s="4">
        <v>0</v>
      </c>
      <c r="F321" s="4">
        <v>1.98</v>
      </c>
      <c r="G321" s="4">
        <f t="shared" si="4"/>
        <v>-422.61999999999722</v>
      </c>
    </row>
    <row r="322" spans="1:7" x14ac:dyDescent="0.2">
      <c r="A322" s="10">
        <v>45353</v>
      </c>
      <c r="B322" s="3" t="s">
        <v>505</v>
      </c>
      <c r="C322" s="5" t="s">
        <v>13</v>
      </c>
      <c r="D322" s="5" t="s">
        <v>14</v>
      </c>
      <c r="E322" s="4">
        <v>0</v>
      </c>
      <c r="F322" s="4">
        <v>1.08</v>
      </c>
      <c r="G322" s="4">
        <f t="shared" si="4"/>
        <v>-423.6999999999972</v>
      </c>
    </row>
    <row r="323" spans="1:7" x14ac:dyDescent="0.2">
      <c r="A323" s="10">
        <v>45353</v>
      </c>
      <c r="B323" s="3" t="s">
        <v>506</v>
      </c>
      <c r="C323" s="5" t="s">
        <v>13</v>
      </c>
      <c r="D323" s="5" t="s">
        <v>14</v>
      </c>
      <c r="E323" s="4">
        <v>0</v>
      </c>
      <c r="F323" s="4">
        <v>0.16</v>
      </c>
      <c r="G323" s="4">
        <f t="shared" si="4"/>
        <v>-423.85999999999723</v>
      </c>
    </row>
    <row r="324" spans="1:7" x14ac:dyDescent="0.2">
      <c r="A324" s="10">
        <v>45354</v>
      </c>
      <c r="B324" s="3" t="s">
        <v>516</v>
      </c>
      <c r="C324" s="5" t="s">
        <v>107</v>
      </c>
      <c r="D324" s="5" t="s">
        <v>8</v>
      </c>
      <c r="E324" s="4">
        <v>25.89</v>
      </c>
      <c r="F324" s="4">
        <v>0</v>
      </c>
      <c r="G324" s="4">
        <f t="shared" ref="G324:G387" si="5">+E324-F324+G323</f>
        <v>-397.96999999999724</v>
      </c>
    </row>
    <row r="325" spans="1:7" x14ac:dyDescent="0.2">
      <c r="A325" s="10">
        <v>45354</v>
      </c>
      <c r="B325" s="3" t="s">
        <v>516</v>
      </c>
      <c r="C325" s="5" t="s">
        <v>108</v>
      </c>
      <c r="D325" s="5" t="s">
        <v>10</v>
      </c>
      <c r="E325" s="4">
        <v>150</v>
      </c>
      <c r="F325" s="4">
        <v>0</v>
      </c>
      <c r="G325" s="4">
        <f t="shared" si="5"/>
        <v>-247.96999999999724</v>
      </c>
    </row>
    <row r="326" spans="1:7" x14ac:dyDescent="0.2">
      <c r="A326" s="10">
        <v>45354</v>
      </c>
      <c r="B326" s="3" t="s">
        <v>516</v>
      </c>
      <c r="C326" s="5" t="s">
        <v>109</v>
      </c>
      <c r="D326" s="5" t="s">
        <v>88</v>
      </c>
      <c r="E326" s="4">
        <v>5209</v>
      </c>
      <c r="F326" s="4">
        <v>0</v>
      </c>
      <c r="G326" s="4">
        <f t="shared" si="5"/>
        <v>4961.0300000000025</v>
      </c>
    </row>
    <row r="327" spans="1:7" x14ac:dyDescent="0.2">
      <c r="A327" s="10">
        <v>45354</v>
      </c>
      <c r="B327" s="3" t="s">
        <v>509</v>
      </c>
      <c r="C327" s="5" t="s">
        <v>110</v>
      </c>
      <c r="D327" s="5" t="s">
        <v>14</v>
      </c>
      <c r="E327" s="4">
        <v>0</v>
      </c>
      <c r="F327" s="4">
        <v>3000</v>
      </c>
      <c r="G327" s="4">
        <f t="shared" si="5"/>
        <v>1961.0300000000025</v>
      </c>
    </row>
    <row r="328" spans="1:7" x14ac:dyDescent="0.2">
      <c r="A328" s="10">
        <v>45354</v>
      </c>
      <c r="B328" s="3" t="s">
        <v>508</v>
      </c>
      <c r="C328" s="5" t="s">
        <v>13</v>
      </c>
      <c r="D328" s="5" t="s">
        <v>15</v>
      </c>
      <c r="E328" s="4">
        <v>0</v>
      </c>
      <c r="F328" s="4">
        <v>59.23</v>
      </c>
      <c r="G328" s="4">
        <f t="shared" si="5"/>
        <v>1901.8000000000025</v>
      </c>
    </row>
    <row r="329" spans="1:7" x14ac:dyDescent="0.2">
      <c r="A329" s="10">
        <v>45354</v>
      </c>
      <c r="B329" s="3" t="s">
        <v>505</v>
      </c>
      <c r="C329" s="5" t="s">
        <v>13</v>
      </c>
      <c r="D329" s="5" t="s">
        <v>14</v>
      </c>
      <c r="E329" s="4">
        <v>0</v>
      </c>
      <c r="F329" s="4">
        <v>32.31</v>
      </c>
      <c r="G329" s="4">
        <f t="shared" si="5"/>
        <v>1869.4900000000025</v>
      </c>
    </row>
    <row r="330" spans="1:7" x14ac:dyDescent="0.2">
      <c r="A330" s="10">
        <v>45354</v>
      </c>
      <c r="B330" s="3" t="s">
        <v>504</v>
      </c>
      <c r="C330" s="5" t="s">
        <v>13</v>
      </c>
      <c r="D330" s="5" t="s">
        <v>14</v>
      </c>
      <c r="E330" s="4">
        <v>0</v>
      </c>
      <c r="F330" s="4">
        <v>30.42</v>
      </c>
      <c r="G330" s="4">
        <f t="shared" si="5"/>
        <v>1839.0700000000024</v>
      </c>
    </row>
    <row r="331" spans="1:7" x14ac:dyDescent="0.2">
      <c r="A331" s="10">
        <v>45354</v>
      </c>
      <c r="B331" s="3" t="s">
        <v>510</v>
      </c>
      <c r="C331" s="5" t="s">
        <v>111</v>
      </c>
      <c r="D331" s="5" t="s">
        <v>14</v>
      </c>
      <c r="E331" s="4">
        <v>0</v>
      </c>
      <c r="F331" s="4">
        <v>6.6</v>
      </c>
      <c r="G331" s="4">
        <f t="shared" si="5"/>
        <v>1832.4700000000025</v>
      </c>
    </row>
    <row r="332" spans="1:7" x14ac:dyDescent="0.2">
      <c r="A332" s="10">
        <v>45354</v>
      </c>
      <c r="B332" s="3" t="s">
        <v>503</v>
      </c>
      <c r="C332" s="5" t="s">
        <v>13</v>
      </c>
      <c r="D332" s="5" t="s">
        <v>14</v>
      </c>
      <c r="E332" s="4">
        <v>0</v>
      </c>
      <c r="F332" s="4">
        <v>6.39</v>
      </c>
      <c r="G332" s="4">
        <f t="shared" si="5"/>
        <v>1826.0800000000024</v>
      </c>
    </row>
    <row r="333" spans="1:7" x14ac:dyDescent="0.2">
      <c r="A333" s="10">
        <v>45354</v>
      </c>
      <c r="B333" s="3" t="s">
        <v>40</v>
      </c>
      <c r="C333" s="5" t="s">
        <v>111</v>
      </c>
      <c r="D333" s="5" t="s">
        <v>14</v>
      </c>
      <c r="E333" s="4">
        <v>0</v>
      </c>
      <c r="F333" s="4">
        <v>1.39</v>
      </c>
      <c r="G333" s="4">
        <f t="shared" si="5"/>
        <v>1824.6900000000023</v>
      </c>
    </row>
    <row r="334" spans="1:7" x14ac:dyDescent="0.2">
      <c r="A334" s="10">
        <v>45354</v>
      </c>
      <c r="B334" s="3" t="s">
        <v>506</v>
      </c>
      <c r="C334" s="5" t="s">
        <v>13</v>
      </c>
      <c r="D334" s="5" t="s">
        <v>14</v>
      </c>
      <c r="E334" s="4">
        <v>0</v>
      </c>
      <c r="F334" s="4">
        <v>0.63</v>
      </c>
      <c r="G334" s="4">
        <f t="shared" si="5"/>
        <v>1824.0600000000022</v>
      </c>
    </row>
    <row r="335" spans="1:7" x14ac:dyDescent="0.2">
      <c r="A335" s="10">
        <v>45357</v>
      </c>
      <c r="B335" s="3" t="s">
        <v>516</v>
      </c>
      <c r="C335" s="5" t="s">
        <v>112</v>
      </c>
      <c r="D335" s="5" t="s">
        <v>12</v>
      </c>
      <c r="E335" s="4">
        <v>300</v>
      </c>
      <c r="F335" s="4">
        <v>0</v>
      </c>
      <c r="G335" s="4">
        <f t="shared" si="5"/>
        <v>2124.0600000000022</v>
      </c>
    </row>
    <row r="336" spans="1:7" x14ac:dyDescent="0.2">
      <c r="A336" s="10">
        <v>45357</v>
      </c>
      <c r="B336" s="3" t="s">
        <v>516</v>
      </c>
      <c r="C336" s="5" t="s">
        <v>113</v>
      </c>
      <c r="D336" s="5" t="s">
        <v>10</v>
      </c>
      <c r="E336" s="4">
        <v>430</v>
      </c>
      <c r="F336" s="4">
        <v>0</v>
      </c>
      <c r="G336" s="4">
        <f t="shared" si="5"/>
        <v>2554.0600000000022</v>
      </c>
    </row>
    <row r="337" spans="1:7" x14ac:dyDescent="0.2">
      <c r="A337" s="10">
        <v>45357</v>
      </c>
      <c r="B337" s="3" t="s">
        <v>516</v>
      </c>
      <c r="C337" s="5" t="s">
        <v>114</v>
      </c>
      <c r="D337" s="5" t="s">
        <v>115</v>
      </c>
      <c r="E337" s="4">
        <v>22000</v>
      </c>
      <c r="F337" s="4">
        <v>0</v>
      </c>
      <c r="G337" s="4">
        <f t="shared" si="5"/>
        <v>24554.06</v>
      </c>
    </row>
    <row r="338" spans="1:7" x14ac:dyDescent="0.2">
      <c r="A338" s="10">
        <v>45357</v>
      </c>
      <c r="B338" s="3" t="s">
        <v>508</v>
      </c>
      <c r="C338" s="5" t="s">
        <v>13</v>
      </c>
      <c r="D338" s="5" t="s">
        <v>15</v>
      </c>
      <c r="E338" s="4">
        <v>0</v>
      </c>
      <c r="F338" s="4">
        <v>250.03</v>
      </c>
      <c r="G338" s="4">
        <f t="shared" si="5"/>
        <v>24304.030000000002</v>
      </c>
    </row>
    <row r="339" spans="1:7" x14ac:dyDescent="0.2">
      <c r="A339" s="10">
        <v>45357</v>
      </c>
      <c r="B339" s="3" t="s">
        <v>505</v>
      </c>
      <c r="C339" s="5" t="s">
        <v>13</v>
      </c>
      <c r="D339" s="5" t="s">
        <v>14</v>
      </c>
      <c r="E339" s="4">
        <v>0</v>
      </c>
      <c r="F339" s="4">
        <v>136.38</v>
      </c>
      <c r="G339" s="4">
        <f t="shared" si="5"/>
        <v>24167.65</v>
      </c>
    </row>
    <row r="340" spans="1:7" x14ac:dyDescent="0.2">
      <c r="A340" s="10">
        <v>45357</v>
      </c>
      <c r="B340" s="3" t="s">
        <v>504</v>
      </c>
      <c r="C340" s="5" t="s">
        <v>13</v>
      </c>
      <c r="D340" s="5" t="s">
        <v>14</v>
      </c>
      <c r="E340" s="4">
        <v>0</v>
      </c>
      <c r="F340" s="4">
        <v>64</v>
      </c>
      <c r="G340" s="4">
        <f t="shared" si="5"/>
        <v>24103.65</v>
      </c>
    </row>
    <row r="341" spans="1:7" x14ac:dyDescent="0.2">
      <c r="A341" s="10">
        <v>45357</v>
      </c>
      <c r="B341" s="3" t="s">
        <v>503</v>
      </c>
      <c r="C341" s="5" t="s">
        <v>13</v>
      </c>
      <c r="D341" s="5" t="s">
        <v>14</v>
      </c>
      <c r="E341" s="4">
        <v>0</v>
      </c>
      <c r="F341" s="4">
        <v>13.44</v>
      </c>
      <c r="G341" s="4">
        <f t="shared" si="5"/>
        <v>24090.210000000003</v>
      </c>
    </row>
    <row r="342" spans="1:7" x14ac:dyDescent="0.2">
      <c r="A342" s="10">
        <v>45357</v>
      </c>
      <c r="B342" s="3" t="s">
        <v>506</v>
      </c>
      <c r="C342" s="5" t="s">
        <v>13</v>
      </c>
      <c r="D342" s="5" t="s">
        <v>14</v>
      </c>
      <c r="E342" s="4">
        <v>0</v>
      </c>
      <c r="F342" s="4">
        <v>1.96</v>
      </c>
      <c r="G342" s="4">
        <f t="shared" si="5"/>
        <v>24088.250000000004</v>
      </c>
    </row>
    <row r="343" spans="1:7" x14ac:dyDescent="0.2">
      <c r="A343" s="10">
        <v>45358</v>
      </c>
      <c r="B343" s="3" t="s">
        <v>516</v>
      </c>
      <c r="C343" s="5" t="s">
        <v>116</v>
      </c>
      <c r="D343" s="5" t="s">
        <v>10</v>
      </c>
      <c r="E343" s="4">
        <v>122</v>
      </c>
      <c r="F343" s="4">
        <v>0</v>
      </c>
      <c r="G343" s="4">
        <f t="shared" si="5"/>
        <v>24210.250000000004</v>
      </c>
    </row>
    <row r="344" spans="1:7" x14ac:dyDescent="0.2">
      <c r="A344" s="10">
        <v>45358</v>
      </c>
      <c r="B344" s="3" t="s">
        <v>516</v>
      </c>
      <c r="C344" s="5" t="s">
        <v>117</v>
      </c>
      <c r="D344" s="5" t="s">
        <v>8</v>
      </c>
      <c r="E344" s="4">
        <v>143.49</v>
      </c>
      <c r="F344" s="4">
        <v>0</v>
      </c>
      <c r="G344" s="4">
        <f t="shared" si="5"/>
        <v>24353.740000000005</v>
      </c>
    </row>
    <row r="345" spans="1:7" x14ac:dyDescent="0.2">
      <c r="A345" s="10">
        <v>45358</v>
      </c>
      <c r="B345" s="3" t="s">
        <v>504</v>
      </c>
      <c r="C345" s="5" t="s">
        <v>13</v>
      </c>
      <c r="D345" s="5" t="s">
        <v>14</v>
      </c>
      <c r="E345" s="4">
        <v>0</v>
      </c>
      <c r="F345" s="4">
        <v>20</v>
      </c>
      <c r="G345" s="4">
        <f t="shared" si="5"/>
        <v>24333.740000000005</v>
      </c>
    </row>
    <row r="346" spans="1:7" x14ac:dyDescent="0.2">
      <c r="A346" s="10">
        <v>45358</v>
      </c>
      <c r="B346" s="3" t="s">
        <v>503</v>
      </c>
      <c r="C346" s="5" t="s">
        <v>13</v>
      </c>
      <c r="D346" s="5" t="s">
        <v>14</v>
      </c>
      <c r="E346" s="4">
        <v>0</v>
      </c>
      <c r="F346" s="4">
        <v>4.2</v>
      </c>
      <c r="G346" s="4">
        <f t="shared" si="5"/>
        <v>24329.540000000005</v>
      </c>
    </row>
    <row r="347" spans="1:7" x14ac:dyDescent="0.2">
      <c r="A347" s="10">
        <v>45358</v>
      </c>
      <c r="B347" s="3" t="s">
        <v>508</v>
      </c>
      <c r="C347" s="5" t="s">
        <v>13</v>
      </c>
      <c r="D347" s="5" t="s">
        <v>15</v>
      </c>
      <c r="E347" s="4">
        <v>0</v>
      </c>
      <c r="F347" s="4">
        <v>2.92</v>
      </c>
      <c r="G347" s="4">
        <f t="shared" si="5"/>
        <v>24326.620000000006</v>
      </c>
    </row>
    <row r="348" spans="1:7" x14ac:dyDescent="0.2">
      <c r="A348" s="10">
        <v>45358</v>
      </c>
      <c r="B348" s="3" t="s">
        <v>505</v>
      </c>
      <c r="C348" s="5" t="s">
        <v>13</v>
      </c>
      <c r="D348" s="5" t="s">
        <v>14</v>
      </c>
      <c r="E348" s="4">
        <v>0</v>
      </c>
      <c r="F348" s="4">
        <v>1.59</v>
      </c>
      <c r="G348" s="4">
        <f t="shared" si="5"/>
        <v>24325.030000000006</v>
      </c>
    </row>
    <row r="349" spans="1:7" x14ac:dyDescent="0.2">
      <c r="A349" s="10">
        <v>45358</v>
      </c>
      <c r="B349" s="3" t="s">
        <v>506</v>
      </c>
      <c r="C349" s="5" t="s">
        <v>13</v>
      </c>
      <c r="D349" s="5" t="s">
        <v>14</v>
      </c>
      <c r="E349" s="4">
        <v>0</v>
      </c>
      <c r="F349" s="4">
        <v>0.17</v>
      </c>
      <c r="G349" s="4">
        <f t="shared" si="5"/>
        <v>24324.860000000008</v>
      </c>
    </row>
    <row r="350" spans="1:7" x14ac:dyDescent="0.2">
      <c r="A350" s="10">
        <v>45359</v>
      </c>
      <c r="B350" s="3" t="s">
        <v>516</v>
      </c>
      <c r="C350" s="5" t="s">
        <v>118</v>
      </c>
      <c r="D350" s="5" t="s">
        <v>10</v>
      </c>
      <c r="E350" s="4">
        <v>70</v>
      </c>
      <c r="F350" s="4">
        <v>0</v>
      </c>
      <c r="G350" s="4">
        <f t="shared" si="5"/>
        <v>24394.860000000008</v>
      </c>
    </row>
    <row r="351" spans="1:7" x14ac:dyDescent="0.2">
      <c r="A351" s="10">
        <v>45359</v>
      </c>
      <c r="B351" s="3" t="s">
        <v>516</v>
      </c>
      <c r="C351" s="5" t="s">
        <v>119</v>
      </c>
      <c r="D351" s="5" t="s">
        <v>115</v>
      </c>
      <c r="E351" s="4">
        <v>26000</v>
      </c>
      <c r="F351" s="4">
        <v>0</v>
      </c>
      <c r="G351" s="4">
        <f t="shared" si="5"/>
        <v>50394.860000000008</v>
      </c>
    </row>
    <row r="352" spans="1:7" x14ac:dyDescent="0.2">
      <c r="A352" s="10">
        <v>45359</v>
      </c>
      <c r="B352" s="3" t="s">
        <v>509</v>
      </c>
      <c r="C352" s="5" t="s">
        <v>120</v>
      </c>
      <c r="D352" s="5" t="s">
        <v>14</v>
      </c>
      <c r="E352" s="4">
        <v>0</v>
      </c>
      <c r="F352" s="4">
        <v>23000</v>
      </c>
      <c r="G352" s="4">
        <f t="shared" si="5"/>
        <v>27394.860000000008</v>
      </c>
    </row>
    <row r="353" spans="1:7" x14ac:dyDescent="0.2">
      <c r="A353" s="10">
        <v>45359</v>
      </c>
      <c r="B353" s="3" t="s">
        <v>508</v>
      </c>
      <c r="C353" s="5" t="s">
        <v>13</v>
      </c>
      <c r="D353" s="5" t="s">
        <v>15</v>
      </c>
      <c r="E353" s="4">
        <v>0</v>
      </c>
      <c r="F353" s="4">
        <v>286.77</v>
      </c>
      <c r="G353" s="4">
        <f t="shared" si="5"/>
        <v>27108.090000000007</v>
      </c>
    </row>
    <row r="354" spans="1:7" x14ac:dyDescent="0.2">
      <c r="A354" s="10">
        <v>45359</v>
      </c>
      <c r="B354" s="3" t="s">
        <v>505</v>
      </c>
      <c r="C354" s="5" t="s">
        <v>13</v>
      </c>
      <c r="D354" s="5" t="s">
        <v>14</v>
      </c>
      <c r="E354" s="4">
        <v>0</v>
      </c>
      <c r="F354" s="4">
        <v>156.41999999999999</v>
      </c>
      <c r="G354" s="4">
        <f t="shared" si="5"/>
        <v>26951.670000000009</v>
      </c>
    </row>
    <row r="355" spans="1:7" x14ac:dyDescent="0.2">
      <c r="A355" s="10">
        <v>45359</v>
      </c>
      <c r="B355" s="3" t="s">
        <v>504</v>
      </c>
      <c r="C355" s="5" t="s">
        <v>13</v>
      </c>
      <c r="D355" s="5" t="s">
        <v>14</v>
      </c>
      <c r="E355" s="4">
        <v>0</v>
      </c>
      <c r="F355" s="4">
        <v>62</v>
      </c>
      <c r="G355" s="4">
        <f t="shared" si="5"/>
        <v>26889.670000000009</v>
      </c>
    </row>
    <row r="356" spans="1:7" x14ac:dyDescent="0.2">
      <c r="A356" s="10">
        <v>45359</v>
      </c>
      <c r="B356" s="3" t="s">
        <v>503</v>
      </c>
      <c r="C356" s="5" t="s">
        <v>13</v>
      </c>
      <c r="D356" s="5" t="s">
        <v>14</v>
      </c>
      <c r="E356" s="4">
        <v>0</v>
      </c>
      <c r="F356" s="4">
        <v>13.02</v>
      </c>
      <c r="G356" s="4">
        <f t="shared" si="5"/>
        <v>26876.650000000009</v>
      </c>
    </row>
    <row r="357" spans="1:7" x14ac:dyDescent="0.2">
      <c r="A357" s="10">
        <v>45359</v>
      </c>
      <c r="B357" s="3" t="s">
        <v>510</v>
      </c>
      <c r="C357" s="5" t="s">
        <v>121</v>
      </c>
      <c r="D357" s="5" t="s">
        <v>14</v>
      </c>
      <c r="E357" s="4">
        <v>0</v>
      </c>
      <c r="F357" s="4">
        <v>6.6</v>
      </c>
      <c r="G357" s="4">
        <f t="shared" si="5"/>
        <v>26870.05000000001</v>
      </c>
    </row>
    <row r="358" spans="1:7" x14ac:dyDescent="0.2">
      <c r="A358" s="10">
        <v>45359</v>
      </c>
      <c r="B358" s="3" t="s">
        <v>506</v>
      </c>
      <c r="C358" s="5" t="s">
        <v>13</v>
      </c>
      <c r="D358" s="5" t="s">
        <v>14</v>
      </c>
      <c r="E358" s="4">
        <v>0</v>
      </c>
      <c r="F358" s="4">
        <v>2.2200000000000002</v>
      </c>
      <c r="G358" s="4">
        <f t="shared" si="5"/>
        <v>26867.830000000009</v>
      </c>
    </row>
    <row r="359" spans="1:7" x14ac:dyDescent="0.2">
      <c r="A359" s="10">
        <v>45359</v>
      </c>
      <c r="B359" s="3" t="s">
        <v>40</v>
      </c>
      <c r="C359" s="5" t="s">
        <v>121</v>
      </c>
      <c r="D359" s="5" t="s">
        <v>14</v>
      </c>
      <c r="E359" s="4">
        <v>0</v>
      </c>
      <c r="F359" s="4">
        <v>1.39</v>
      </c>
      <c r="G359" s="4">
        <f t="shared" si="5"/>
        <v>26866.44000000001</v>
      </c>
    </row>
    <row r="360" spans="1:7" x14ac:dyDescent="0.2">
      <c r="A360" s="10">
        <v>45360</v>
      </c>
      <c r="B360" s="3" t="s">
        <v>516</v>
      </c>
      <c r="C360" s="5" t="s">
        <v>122</v>
      </c>
      <c r="D360" s="5" t="s">
        <v>8</v>
      </c>
      <c r="E360" s="4">
        <v>56.74</v>
      </c>
      <c r="F360" s="4">
        <v>0</v>
      </c>
      <c r="G360" s="4">
        <f t="shared" si="5"/>
        <v>26923.180000000011</v>
      </c>
    </row>
    <row r="361" spans="1:7" x14ac:dyDescent="0.2">
      <c r="A361" s="10">
        <v>45360</v>
      </c>
      <c r="B361" s="3" t="s">
        <v>516</v>
      </c>
      <c r="C361" s="5" t="s">
        <v>123</v>
      </c>
      <c r="D361" s="5" t="s">
        <v>10</v>
      </c>
      <c r="E361" s="4">
        <v>70</v>
      </c>
      <c r="F361" s="4">
        <v>0</v>
      </c>
      <c r="G361" s="4">
        <f t="shared" si="5"/>
        <v>26993.180000000011</v>
      </c>
    </row>
    <row r="362" spans="1:7" x14ac:dyDescent="0.2">
      <c r="A362" s="10">
        <v>45360</v>
      </c>
      <c r="B362" s="3" t="s">
        <v>509</v>
      </c>
      <c r="C362" s="5" t="s">
        <v>124</v>
      </c>
      <c r="D362" s="5" t="s">
        <v>14</v>
      </c>
      <c r="E362" s="4">
        <v>0</v>
      </c>
      <c r="F362" s="4">
        <v>25000</v>
      </c>
      <c r="G362" s="4">
        <f t="shared" si="5"/>
        <v>1993.1800000000112</v>
      </c>
    </row>
    <row r="363" spans="1:7" x14ac:dyDescent="0.2">
      <c r="A363" s="10">
        <v>45360</v>
      </c>
      <c r="B363" s="3" t="s">
        <v>504</v>
      </c>
      <c r="C363" s="5" t="s">
        <v>13</v>
      </c>
      <c r="D363" s="5" t="s">
        <v>14</v>
      </c>
      <c r="E363" s="4">
        <v>0</v>
      </c>
      <c r="F363" s="4">
        <v>20</v>
      </c>
      <c r="G363" s="4">
        <f t="shared" si="5"/>
        <v>1973.1800000000112</v>
      </c>
    </row>
    <row r="364" spans="1:7" x14ac:dyDescent="0.2">
      <c r="A364" s="10">
        <v>45360</v>
      </c>
      <c r="B364" s="3" t="s">
        <v>510</v>
      </c>
      <c r="C364" s="5" t="s">
        <v>125</v>
      </c>
      <c r="D364" s="5" t="s">
        <v>14</v>
      </c>
      <c r="E364" s="4">
        <v>0</v>
      </c>
      <c r="F364" s="4">
        <v>6.6</v>
      </c>
      <c r="G364" s="4">
        <f t="shared" si="5"/>
        <v>1966.5800000000113</v>
      </c>
    </row>
    <row r="365" spans="1:7" x14ac:dyDescent="0.2">
      <c r="A365" s="10">
        <v>45360</v>
      </c>
      <c r="B365" s="3" t="s">
        <v>503</v>
      </c>
      <c r="C365" s="5" t="s">
        <v>13</v>
      </c>
      <c r="D365" s="5" t="s">
        <v>14</v>
      </c>
      <c r="E365" s="4">
        <v>0</v>
      </c>
      <c r="F365" s="4">
        <v>4.2</v>
      </c>
      <c r="G365" s="4">
        <f t="shared" si="5"/>
        <v>1962.3800000000113</v>
      </c>
    </row>
    <row r="366" spans="1:7" x14ac:dyDescent="0.2">
      <c r="A366" s="10">
        <v>45360</v>
      </c>
      <c r="B366" s="3" t="s">
        <v>508</v>
      </c>
      <c r="C366" s="5" t="s">
        <v>13</v>
      </c>
      <c r="D366" s="5" t="s">
        <v>15</v>
      </c>
      <c r="E366" s="4">
        <v>0</v>
      </c>
      <c r="F366" s="4">
        <v>1.39</v>
      </c>
      <c r="G366" s="4">
        <f t="shared" si="5"/>
        <v>1960.9900000000112</v>
      </c>
    </row>
    <row r="367" spans="1:7" x14ac:dyDescent="0.2">
      <c r="A367" s="10">
        <v>45360</v>
      </c>
      <c r="B367" s="3" t="s">
        <v>40</v>
      </c>
      <c r="C367" s="5" t="s">
        <v>125</v>
      </c>
      <c r="D367" s="5" t="s">
        <v>14</v>
      </c>
      <c r="E367" s="4">
        <v>0</v>
      </c>
      <c r="F367" s="4">
        <v>1.39</v>
      </c>
      <c r="G367" s="4">
        <f t="shared" si="5"/>
        <v>1959.6000000000111</v>
      </c>
    </row>
    <row r="368" spans="1:7" x14ac:dyDescent="0.2">
      <c r="A368" s="10">
        <v>45360</v>
      </c>
      <c r="B368" s="3" t="s">
        <v>505</v>
      </c>
      <c r="C368" s="5" t="s">
        <v>13</v>
      </c>
      <c r="D368" s="5" t="s">
        <v>14</v>
      </c>
      <c r="E368" s="4">
        <v>0</v>
      </c>
      <c r="F368" s="4">
        <v>0.76</v>
      </c>
      <c r="G368" s="4">
        <f t="shared" si="5"/>
        <v>1958.8400000000111</v>
      </c>
    </row>
    <row r="369" spans="1:7" x14ac:dyDescent="0.2">
      <c r="A369" s="10">
        <v>45360</v>
      </c>
      <c r="B369" s="3" t="s">
        <v>506</v>
      </c>
      <c r="C369" s="5" t="s">
        <v>13</v>
      </c>
      <c r="D369" s="5" t="s">
        <v>14</v>
      </c>
      <c r="E369" s="4">
        <v>0</v>
      </c>
      <c r="F369" s="4">
        <v>0.21</v>
      </c>
      <c r="G369" s="4">
        <f t="shared" si="5"/>
        <v>1958.630000000011</v>
      </c>
    </row>
    <row r="370" spans="1:7" x14ac:dyDescent="0.2">
      <c r="A370" s="10">
        <v>45361</v>
      </c>
      <c r="B370" s="3" t="s">
        <v>516</v>
      </c>
      <c r="C370" s="5" t="s">
        <v>126</v>
      </c>
      <c r="D370" s="5" t="s">
        <v>8</v>
      </c>
      <c r="E370" s="4">
        <v>33.33</v>
      </c>
      <c r="F370" s="4">
        <v>0</v>
      </c>
      <c r="G370" s="4">
        <f t="shared" si="5"/>
        <v>1991.960000000011</v>
      </c>
    </row>
    <row r="371" spans="1:7" x14ac:dyDescent="0.2">
      <c r="A371" s="10">
        <v>45361</v>
      </c>
      <c r="B371" s="3" t="s">
        <v>516</v>
      </c>
      <c r="C371" s="5" t="s">
        <v>127</v>
      </c>
      <c r="D371" s="5" t="s">
        <v>10</v>
      </c>
      <c r="E371" s="4">
        <v>65</v>
      </c>
      <c r="F371" s="4">
        <v>0</v>
      </c>
      <c r="G371" s="4">
        <f t="shared" si="5"/>
        <v>2056.960000000011</v>
      </c>
    </row>
    <row r="372" spans="1:7" x14ac:dyDescent="0.2">
      <c r="A372" s="10">
        <v>45361</v>
      </c>
      <c r="B372" s="3" t="s">
        <v>504</v>
      </c>
      <c r="C372" s="5" t="s">
        <v>13</v>
      </c>
      <c r="D372" s="5" t="s">
        <v>14</v>
      </c>
      <c r="E372" s="4">
        <v>0</v>
      </c>
      <c r="F372" s="4">
        <v>20</v>
      </c>
      <c r="G372" s="4">
        <f t="shared" si="5"/>
        <v>2036.960000000011</v>
      </c>
    </row>
    <row r="373" spans="1:7" x14ac:dyDescent="0.2">
      <c r="A373" s="10">
        <v>45361</v>
      </c>
      <c r="B373" s="3" t="s">
        <v>503</v>
      </c>
      <c r="C373" s="5" t="s">
        <v>13</v>
      </c>
      <c r="D373" s="5" t="s">
        <v>14</v>
      </c>
      <c r="E373" s="4">
        <v>0</v>
      </c>
      <c r="F373" s="4">
        <v>4.2</v>
      </c>
      <c r="G373" s="4">
        <f t="shared" si="5"/>
        <v>2032.7600000000109</v>
      </c>
    </row>
    <row r="374" spans="1:7" x14ac:dyDescent="0.2">
      <c r="A374" s="10">
        <v>45361</v>
      </c>
      <c r="B374" s="3" t="s">
        <v>508</v>
      </c>
      <c r="C374" s="5" t="s">
        <v>13</v>
      </c>
      <c r="D374" s="5" t="s">
        <v>15</v>
      </c>
      <c r="E374" s="4">
        <v>0</v>
      </c>
      <c r="F374" s="4">
        <v>1.0900000000000001</v>
      </c>
      <c r="G374" s="4">
        <f t="shared" si="5"/>
        <v>2031.670000000011</v>
      </c>
    </row>
    <row r="375" spans="1:7" x14ac:dyDescent="0.2">
      <c r="A375" s="10">
        <v>45361</v>
      </c>
      <c r="B375" s="3" t="s">
        <v>505</v>
      </c>
      <c r="C375" s="5" t="s">
        <v>13</v>
      </c>
      <c r="D375" s="5" t="s">
        <v>14</v>
      </c>
      <c r="E375" s="4">
        <v>0</v>
      </c>
      <c r="F375" s="4">
        <v>0.59</v>
      </c>
      <c r="G375" s="4">
        <f t="shared" si="5"/>
        <v>2031.0800000000111</v>
      </c>
    </row>
    <row r="376" spans="1:7" x14ac:dyDescent="0.2">
      <c r="A376" s="10">
        <v>45361</v>
      </c>
      <c r="B376" s="3" t="s">
        <v>506</v>
      </c>
      <c r="C376" s="5" t="s">
        <v>13</v>
      </c>
      <c r="D376" s="5" t="s">
        <v>14</v>
      </c>
      <c r="E376" s="4">
        <v>0</v>
      </c>
      <c r="F376" s="4">
        <v>0.16</v>
      </c>
      <c r="G376" s="4">
        <f t="shared" si="5"/>
        <v>2030.920000000011</v>
      </c>
    </row>
    <row r="377" spans="1:7" x14ac:dyDescent="0.2">
      <c r="A377" s="10">
        <v>45364</v>
      </c>
      <c r="B377" s="3" t="s">
        <v>516</v>
      </c>
      <c r="C377" s="5" t="s">
        <v>128</v>
      </c>
      <c r="D377" s="5" t="s">
        <v>8</v>
      </c>
      <c r="E377" s="4">
        <v>76.78</v>
      </c>
      <c r="F377" s="4">
        <v>0</v>
      </c>
      <c r="G377" s="4">
        <f t="shared" si="5"/>
        <v>2107.7000000000112</v>
      </c>
    </row>
    <row r="378" spans="1:7" x14ac:dyDescent="0.2">
      <c r="A378" s="10">
        <v>45364</v>
      </c>
      <c r="B378" s="3" t="s">
        <v>516</v>
      </c>
      <c r="C378" s="5" t="s">
        <v>129</v>
      </c>
      <c r="D378" s="5" t="s">
        <v>10</v>
      </c>
      <c r="E378" s="4">
        <v>130</v>
      </c>
      <c r="F378" s="4">
        <v>0</v>
      </c>
      <c r="G378" s="4">
        <f t="shared" si="5"/>
        <v>2237.7000000000112</v>
      </c>
    </row>
    <row r="379" spans="1:7" x14ac:dyDescent="0.2">
      <c r="A379" s="10">
        <v>45364</v>
      </c>
      <c r="B379" s="3" t="s">
        <v>516</v>
      </c>
      <c r="C379" s="5" t="s">
        <v>130</v>
      </c>
      <c r="D379" s="5" t="s">
        <v>12</v>
      </c>
      <c r="E379" s="4">
        <v>300</v>
      </c>
      <c r="F379" s="4">
        <v>0</v>
      </c>
      <c r="G379" s="4">
        <f t="shared" si="5"/>
        <v>2537.7000000000112</v>
      </c>
    </row>
    <row r="380" spans="1:7" x14ac:dyDescent="0.2">
      <c r="A380" s="10">
        <v>45364</v>
      </c>
      <c r="B380" s="3" t="s">
        <v>504</v>
      </c>
      <c r="C380" s="5" t="s">
        <v>13</v>
      </c>
      <c r="D380" s="5" t="s">
        <v>14</v>
      </c>
      <c r="E380" s="4">
        <v>0</v>
      </c>
      <c r="F380" s="4">
        <v>30</v>
      </c>
      <c r="G380" s="4">
        <f t="shared" si="5"/>
        <v>2507.7000000000112</v>
      </c>
    </row>
    <row r="381" spans="1:7" x14ac:dyDescent="0.2">
      <c r="A381" s="10">
        <v>45364</v>
      </c>
      <c r="B381" s="3" t="s">
        <v>503</v>
      </c>
      <c r="C381" s="5" t="s">
        <v>13</v>
      </c>
      <c r="D381" s="5" t="s">
        <v>14</v>
      </c>
      <c r="E381" s="4">
        <v>0</v>
      </c>
      <c r="F381" s="4">
        <v>6.3</v>
      </c>
      <c r="G381" s="4">
        <f t="shared" si="5"/>
        <v>2501.400000000011</v>
      </c>
    </row>
    <row r="382" spans="1:7" x14ac:dyDescent="0.2">
      <c r="A382" s="10">
        <v>45364</v>
      </c>
      <c r="B382" s="3" t="s">
        <v>508</v>
      </c>
      <c r="C382" s="5" t="s">
        <v>13</v>
      </c>
      <c r="D382" s="5" t="s">
        <v>15</v>
      </c>
      <c r="E382" s="4">
        <v>0</v>
      </c>
      <c r="F382" s="4">
        <v>5.57</v>
      </c>
      <c r="G382" s="4">
        <f t="shared" si="5"/>
        <v>2495.8300000000108</v>
      </c>
    </row>
    <row r="383" spans="1:7" x14ac:dyDescent="0.2">
      <c r="A383" s="10">
        <v>45364</v>
      </c>
      <c r="B383" s="3" t="s">
        <v>505</v>
      </c>
      <c r="C383" s="5" t="s">
        <v>13</v>
      </c>
      <c r="D383" s="5" t="s">
        <v>14</v>
      </c>
      <c r="E383" s="4">
        <v>0</v>
      </c>
      <c r="F383" s="4">
        <v>3.04</v>
      </c>
      <c r="G383" s="4">
        <f t="shared" si="5"/>
        <v>2492.7900000000109</v>
      </c>
    </row>
    <row r="384" spans="1:7" x14ac:dyDescent="0.2">
      <c r="A384" s="10">
        <v>45364</v>
      </c>
      <c r="B384" s="3" t="s">
        <v>506</v>
      </c>
      <c r="C384" s="5" t="s">
        <v>13</v>
      </c>
      <c r="D384" s="5" t="s">
        <v>14</v>
      </c>
      <c r="E384" s="4">
        <v>0</v>
      </c>
      <c r="F384" s="4">
        <v>0.25</v>
      </c>
      <c r="G384" s="4">
        <f t="shared" si="5"/>
        <v>2492.5400000000109</v>
      </c>
    </row>
    <row r="385" spans="1:7" x14ac:dyDescent="0.2">
      <c r="A385" s="10">
        <v>45365</v>
      </c>
      <c r="B385" s="3" t="s">
        <v>516</v>
      </c>
      <c r="C385" s="5" t="s">
        <v>131</v>
      </c>
      <c r="D385" s="5" t="s">
        <v>8</v>
      </c>
      <c r="E385" s="4">
        <v>29.46</v>
      </c>
      <c r="F385" s="4">
        <v>0</v>
      </c>
      <c r="G385" s="4">
        <f t="shared" si="5"/>
        <v>2522.0000000000109</v>
      </c>
    </row>
    <row r="386" spans="1:7" x14ac:dyDescent="0.2">
      <c r="A386" s="10">
        <v>45365</v>
      </c>
      <c r="B386" s="3" t="s">
        <v>516</v>
      </c>
      <c r="C386" s="5" t="s">
        <v>132</v>
      </c>
      <c r="D386" s="5" t="s">
        <v>10</v>
      </c>
      <c r="E386" s="4">
        <v>36</v>
      </c>
      <c r="F386" s="4">
        <v>0</v>
      </c>
      <c r="G386" s="4">
        <f t="shared" si="5"/>
        <v>2558.0000000000109</v>
      </c>
    </row>
    <row r="387" spans="1:7" x14ac:dyDescent="0.2">
      <c r="A387" s="10">
        <v>45365</v>
      </c>
      <c r="B387" s="3" t="s">
        <v>504</v>
      </c>
      <c r="C387" s="5" t="s">
        <v>13</v>
      </c>
      <c r="D387" s="5" t="s">
        <v>14</v>
      </c>
      <c r="E387" s="4">
        <v>0</v>
      </c>
      <c r="F387" s="4">
        <v>20</v>
      </c>
      <c r="G387" s="4">
        <f t="shared" si="5"/>
        <v>2538.0000000000109</v>
      </c>
    </row>
    <row r="388" spans="1:7" x14ac:dyDescent="0.2">
      <c r="A388" s="10">
        <v>45365</v>
      </c>
      <c r="B388" s="3" t="s">
        <v>503</v>
      </c>
      <c r="C388" s="5" t="s">
        <v>13</v>
      </c>
      <c r="D388" s="5" t="s">
        <v>14</v>
      </c>
      <c r="E388" s="4">
        <v>0</v>
      </c>
      <c r="F388" s="4">
        <v>4.2</v>
      </c>
      <c r="G388" s="4">
        <f t="shared" ref="G388:G451" si="6">+E388-F388+G387</f>
        <v>2533.8000000000111</v>
      </c>
    </row>
    <row r="389" spans="1:7" x14ac:dyDescent="0.2">
      <c r="A389" s="10">
        <v>45365</v>
      </c>
      <c r="B389" s="3" t="s">
        <v>508</v>
      </c>
      <c r="C389" s="5" t="s">
        <v>13</v>
      </c>
      <c r="D389" s="5" t="s">
        <v>15</v>
      </c>
      <c r="E389" s="4">
        <v>0</v>
      </c>
      <c r="F389" s="4">
        <v>0.72</v>
      </c>
      <c r="G389" s="4">
        <f t="shared" si="6"/>
        <v>2533.0800000000113</v>
      </c>
    </row>
    <row r="390" spans="1:7" x14ac:dyDescent="0.2">
      <c r="A390" s="10">
        <v>45365</v>
      </c>
      <c r="B390" s="3" t="s">
        <v>505</v>
      </c>
      <c r="C390" s="5" t="s">
        <v>13</v>
      </c>
      <c r="D390" s="5" t="s">
        <v>14</v>
      </c>
      <c r="E390" s="4">
        <v>0</v>
      </c>
      <c r="F390" s="4">
        <v>0.4</v>
      </c>
      <c r="G390" s="4">
        <f t="shared" si="6"/>
        <v>2532.6800000000112</v>
      </c>
    </row>
    <row r="391" spans="1:7" x14ac:dyDescent="0.2">
      <c r="A391" s="10">
        <v>45365</v>
      </c>
      <c r="B391" s="3" t="s">
        <v>506</v>
      </c>
      <c r="C391" s="5" t="s">
        <v>13</v>
      </c>
      <c r="D391" s="5" t="s">
        <v>14</v>
      </c>
      <c r="E391" s="4">
        <v>0</v>
      </c>
      <c r="F391" s="4">
        <v>0.15</v>
      </c>
      <c r="G391" s="4">
        <f t="shared" si="6"/>
        <v>2532.5300000000111</v>
      </c>
    </row>
    <row r="392" spans="1:7" x14ac:dyDescent="0.2">
      <c r="A392" s="10">
        <v>45366</v>
      </c>
      <c r="B392" s="3" t="s">
        <v>516</v>
      </c>
      <c r="C392" s="5" t="s">
        <v>133</v>
      </c>
      <c r="D392" s="5" t="s">
        <v>8</v>
      </c>
      <c r="E392" s="4">
        <v>22.14</v>
      </c>
      <c r="F392" s="4">
        <v>0</v>
      </c>
      <c r="G392" s="4">
        <f t="shared" si="6"/>
        <v>2554.670000000011</v>
      </c>
    </row>
    <row r="393" spans="1:7" x14ac:dyDescent="0.2">
      <c r="A393" s="10">
        <v>45366</v>
      </c>
      <c r="B393" s="3" t="s">
        <v>516</v>
      </c>
      <c r="C393" s="5" t="s">
        <v>134</v>
      </c>
      <c r="D393" s="5" t="s">
        <v>10</v>
      </c>
      <c r="E393" s="4">
        <v>30</v>
      </c>
      <c r="F393" s="4">
        <v>0</v>
      </c>
      <c r="G393" s="4">
        <f t="shared" si="6"/>
        <v>2584.670000000011</v>
      </c>
    </row>
    <row r="394" spans="1:7" x14ac:dyDescent="0.2">
      <c r="A394" s="10">
        <v>45366</v>
      </c>
      <c r="B394" s="3" t="s">
        <v>504</v>
      </c>
      <c r="C394" s="5" t="s">
        <v>13</v>
      </c>
      <c r="D394" s="5" t="s">
        <v>14</v>
      </c>
      <c r="E394" s="4">
        <v>0</v>
      </c>
      <c r="F394" s="4">
        <v>20</v>
      </c>
      <c r="G394" s="4">
        <f t="shared" si="6"/>
        <v>2564.670000000011</v>
      </c>
    </row>
    <row r="395" spans="1:7" x14ac:dyDescent="0.2">
      <c r="A395" s="10">
        <v>45366</v>
      </c>
      <c r="B395" s="3" t="s">
        <v>503</v>
      </c>
      <c r="C395" s="5" t="s">
        <v>13</v>
      </c>
      <c r="D395" s="5" t="s">
        <v>14</v>
      </c>
      <c r="E395" s="4">
        <v>0</v>
      </c>
      <c r="F395" s="4">
        <v>4.2</v>
      </c>
      <c r="G395" s="4">
        <f t="shared" si="6"/>
        <v>2560.4700000000112</v>
      </c>
    </row>
    <row r="396" spans="1:7" x14ac:dyDescent="0.2">
      <c r="A396" s="10">
        <v>45366</v>
      </c>
      <c r="B396" s="3" t="s">
        <v>508</v>
      </c>
      <c r="C396" s="5" t="s">
        <v>13</v>
      </c>
      <c r="D396" s="5" t="s">
        <v>15</v>
      </c>
      <c r="E396" s="4">
        <v>0</v>
      </c>
      <c r="F396" s="4">
        <v>0.56999999999999995</v>
      </c>
      <c r="G396" s="4">
        <f t="shared" si="6"/>
        <v>2559.900000000011</v>
      </c>
    </row>
    <row r="397" spans="1:7" x14ac:dyDescent="0.2">
      <c r="A397" s="10">
        <v>45366</v>
      </c>
      <c r="B397" s="3" t="s">
        <v>505</v>
      </c>
      <c r="C397" s="5" t="s">
        <v>13</v>
      </c>
      <c r="D397" s="5" t="s">
        <v>14</v>
      </c>
      <c r="E397" s="4">
        <v>0</v>
      </c>
      <c r="F397" s="4">
        <v>0.31</v>
      </c>
      <c r="G397" s="4">
        <f t="shared" si="6"/>
        <v>2559.5900000000111</v>
      </c>
    </row>
    <row r="398" spans="1:7" x14ac:dyDescent="0.2">
      <c r="A398" s="10">
        <v>45366</v>
      </c>
      <c r="B398" s="3" t="s">
        <v>506</v>
      </c>
      <c r="C398" s="5" t="s">
        <v>13</v>
      </c>
      <c r="D398" s="5" t="s">
        <v>14</v>
      </c>
      <c r="E398" s="4">
        <v>0</v>
      </c>
      <c r="F398" s="4">
        <v>0.15</v>
      </c>
      <c r="G398" s="4">
        <f t="shared" si="6"/>
        <v>2559.440000000011</v>
      </c>
    </row>
    <row r="399" spans="1:7" x14ac:dyDescent="0.2">
      <c r="A399" s="10">
        <v>45367</v>
      </c>
      <c r="B399" s="3" t="s">
        <v>516</v>
      </c>
      <c r="C399" s="5" t="s">
        <v>135</v>
      </c>
      <c r="D399" s="5" t="s">
        <v>10</v>
      </c>
      <c r="E399" s="4">
        <v>46</v>
      </c>
      <c r="F399" s="4">
        <v>0</v>
      </c>
      <c r="G399" s="4">
        <f t="shared" si="6"/>
        <v>2605.440000000011</v>
      </c>
    </row>
    <row r="400" spans="1:7" x14ac:dyDescent="0.2">
      <c r="A400" s="10">
        <v>45367</v>
      </c>
      <c r="B400" s="3" t="s">
        <v>504</v>
      </c>
      <c r="C400" s="5" t="s">
        <v>13</v>
      </c>
      <c r="D400" s="5" t="s">
        <v>14</v>
      </c>
      <c r="E400" s="4">
        <v>0</v>
      </c>
      <c r="F400" s="4">
        <v>10</v>
      </c>
      <c r="G400" s="4">
        <f t="shared" si="6"/>
        <v>2595.440000000011</v>
      </c>
    </row>
    <row r="401" spans="1:7" x14ac:dyDescent="0.2">
      <c r="A401" s="10">
        <v>45367</v>
      </c>
      <c r="B401" s="3" t="s">
        <v>503</v>
      </c>
      <c r="C401" s="5" t="s">
        <v>13</v>
      </c>
      <c r="D401" s="5" t="s">
        <v>14</v>
      </c>
      <c r="E401" s="4">
        <v>0</v>
      </c>
      <c r="F401" s="4">
        <v>2.1</v>
      </c>
      <c r="G401" s="4">
        <f t="shared" si="6"/>
        <v>2593.3400000000111</v>
      </c>
    </row>
    <row r="402" spans="1:7" x14ac:dyDescent="0.2">
      <c r="A402" s="10">
        <v>45367</v>
      </c>
      <c r="B402" s="3" t="s">
        <v>508</v>
      </c>
      <c r="C402" s="5" t="s">
        <v>13</v>
      </c>
      <c r="D402" s="5" t="s">
        <v>15</v>
      </c>
      <c r="E402" s="4">
        <v>0</v>
      </c>
      <c r="F402" s="4">
        <v>0.51</v>
      </c>
      <c r="G402" s="4">
        <f t="shared" si="6"/>
        <v>2592.8300000000108</v>
      </c>
    </row>
    <row r="403" spans="1:7" x14ac:dyDescent="0.2">
      <c r="A403" s="10">
        <v>45367</v>
      </c>
      <c r="B403" s="3" t="s">
        <v>505</v>
      </c>
      <c r="C403" s="5" t="s">
        <v>13</v>
      </c>
      <c r="D403" s="5" t="s">
        <v>14</v>
      </c>
      <c r="E403" s="4">
        <v>0</v>
      </c>
      <c r="F403" s="4">
        <v>0.28000000000000003</v>
      </c>
      <c r="G403" s="4">
        <f t="shared" si="6"/>
        <v>2592.5500000000106</v>
      </c>
    </row>
    <row r="404" spans="1:7" x14ac:dyDescent="0.2">
      <c r="A404" s="10">
        <v>45367</v>
      </c>
      <c r="B404" s="3" t="s">
        <v>506</v>
      </c>
      <c r="C404" s="5" t="s">
        <v>13</v>
      </c>
      <c r="D404" s="5" t="s">
        <v>14</v>
      </c>
      <c r="E404" s="4">
        <v>0</v>
      </c>
      <c r="F404" s="4">
        <v>7.0000000000000007E-2</v>
      </c>
      <c r="G404" s="4">
        <f t="shared" si="6"/>
        <v>2592.4800000000105</v>
      </c>
    </row>
    <row r="405" spans="1:7" x14ac:dyDescent="0.2">
      <c r="A405" s="10">
        <v>45368</v>
      </c>
      <c r="B405" s="3" t="s">
        <v>516</v>
      </c>
      <c r="C405" s="5" t="s">
        <v>136</v>
      </c>
      <c r="D405" s="5" t="s">
        <v>8</v>
      </c>
      <c r="E405" s="4">
        <v>25.46</v>
      </c>
      <c r="F405" s="4">
        <v>0</v>
      </c>
      <c r="G405" s="4">
        <f t="shared" si="6"/>
        <v>2617.9400000000105</v>
      </c>
    </row>
    <row r="406" spans="1:7" x14ac:dyDescent="0.2">
      <c r="A406" s="10">
        <v>45368</v>
      </c>
      <c r="B406" s="3" t="s">
        <v>516</v>
      </c>
      <c r="C406" s="5" t="s">
        <v>137</v>
      </c>
      <c r="D406" s="5" t="s">
        <v>10</v>
      </c>
      <c r="E406" s="4">
        <v>40</v>
      </c>
      <c r="F406" s="4">
        <v>0</v>
      </c>
      <c r="G406" s="4">
        <f t="shared" si="6"/>
        <v>2657.9400000000105</v>
      </c>
    </row>
    <row r="407" spans="1:7" x14ac:dyDescent="0.2">
      <c r="A407" s="10">
        <v>45368</v>
      </c>
      <c r="B407" s="3" t="s">
        <v>504</v>
      </c>
      <c r="C407" s="5" t="s">
        <v>13</v>
      </c>
      <c r="D407" s="5" t="s">
        <v>14</v>
      </c>
      <c r="E407" s="4">
        <v>0</v>
      </c>
      <c r="F407" s="4">
        <v>20</v>
      </c>
      <c r="G407" s="4">
        <f t="shared" si="6"/>
        <v>2637.9400000000105</v>
      </c>
    </row>
    <row r="408" spans="1:7" x14ac:dyDescent="0.2">
      <c r="A408" s="10">
        <v>45368</v>
      </c>
      <c r="B408" s="3" t="s">
        <v>503</v>
      </c>
      <c r="C408" s="5" t="s">
        <v>13</v>
      </c>
      <c r="D408" s="5" t="s">
        <v>14</v>
      </c>
      <c r="E408" s="4">
        <v>0</v>
      </c>
      <c r="F408" s="4">
        <v>4.2</v>
      </c>
      <c r="G408" s="4">
        <f t="shared" si="6"/>
        <v>2633.7400000000107</v>
      </c>
    </row>
    <row r="409" spans="1:7" x14ac:dyDescent="0.2">
      <c r="A409" s="10">
        <v>45368</v>
      </c>
      <c r="B409" s="3" t="s">
        <v>508</v>
      </c>
      <c r="C409" s="5" t="s">
        <v>13</v>
      </c>
      <c r="D409" s="5" t="s">
        <v>15</v>
      </c>
      <c r="E409" s="4">
        <v>0</v>
      </c>
      <c r="F409" s="4">
        <v>0.72</v>
      </c>
      <c r="G409" s="4">
        <f t="shared" si="6"/>
        <v>2633.0200000000109</v>
      </c>
    </row>
    <row r="410" spans="1:7" x14ac:dyDescent="0.2">
      <c r="A410" s="10">
        <v>45368</v>
      </c>
      <c r="B410" s="3" t="s">
        <v>505</v>
      </c>
      <c r="C410" s="5" t="s">
        <v>13</v>
      </c>
      <c r="D410" s="5" t="s">
        <v>14</v>
      </c>
      <c r="E410" s="4">
        <v>0</v>
      </c>
      <c r="F410" s="4">
        <v>0.39</v>
      </c>
      <c r="G410" s="4">
        <f t="shared" si="6"/>
        <v>2632.630000000011</v>
      </c>
    </row>
    <row r="411" spans="1:7" x14ac:dyDescent="0.2">
      <c r="A411" s="10">
        <v>45368</v>
      </c>
      <c r="B411" s="3" t="s">
        <v>506</v>
      </c>
      <c r="C411" s="5" t="s">
        <v>13</v>
      </c>
      <c r="D411" s="5" t="s">
        <v>14</v>
      </c>
      <c r="E411" s="4">
        <v>0</v>
      </c>
      <c r="F411" s="4">
        <v>0.15</v>
      </c>
      <c r="G411" s="4">
        <f t="shared" si="6"/>
        <v>2632.4800000000109</v>
      </c>
    </row>
    <row r="412" spans="1:7" x14ac:dyDescent="0.2">
      <c r="A412" s="10">
        <v>45371</v>
      </c>
      <c r="B412" s="3" t="s">
        <v>516</v>
      </c>
      <c r="C412" s="5" t="s">
        <v>138</v>
      </c>
      <c r="D412" s="5" t="s">
        <v>8</v>
      </c>
      <c r="E412" s="4">
        <v>99.95</v>
      </c>
      <c r="F412" s="4">
        <v>0</v>
      </c>
      <c r="G412" s="4">
        <f t="shared" si="6"/>
        <v>2732.4300000000108</v>
      </c>
    </row>
    <row r="413" spans="1:7" x14ac:dyDescent="0.2">
      <c r="A413" s="10">
        <v>45371</v>
      </c>
      <c r="B413" s="3" t="s">
        <v>516</v>
      </c>
      <c r="C413" s="5" t="s">
        <v>139</v>
      </c>
      <c r="D413" s="5" t="s">
        <v>10</v>
      </c>
      <c r="E413" s="4">
        <v>102</v>
      </c>
      <c r="F413" s="4">
        <v>0</v>
      </c>
      <c r="G413" s="4">
        <f t="shared" si="6"/>
        <v>2834.4300000000108</v>
      </c>
    </row>
    <row r="414" spans="1:7" x14ac:dyDescent="0.2">
      <c r="A414" s="10">
        <v>45371</v>
      </c>
      <c r="B414" s="3" t="s">
        <v>516</v>
      </c>
      <c r="C414" s="5" t="s">
        <v>140</v>
      </c>
      <c r="D414" s="5" t="s">
        <v>12</v>
      </c>
      <c r="E414" s="4">
        <v>300</v>
      </c>
      <c r="F414" s="4">
        <v>0</v>
      </c>
      <c r="G414" s="4">
        <f t="shared" si="6"/>
        <v>3134.4300000000108</v>
      </c>
    </row>
    <row r="415" spans="1:7" x14ac:dyDescent="0.2">
      <c r="A415" s="10">
        <v>45371</v>
      </c>
      <c r="B415" s="3" t="s">
        <v>504</v>
      </c>
      <c r="C415" s="5" t="s">
        <v>13</v>
      </c>
      <c r="D415" s="5" t="s">
        <v>14</v>
      </c>
      <c r="E415" s="4">
        <v>0</v>
      </c>
      <c r="F415" s="4">
        <v>30</v>
      </c>
      <c r="G415" s="4">
        <f t="shared" si="6"/>
        <v>3104.4300000000108</v>
      </c>
    </row>
    <row r="416" spans="1:7" x14ac:dyDescent="0.2">
      <c r="A416" s="10">
        <v>45371</v>
      </c>
      <c r="B416" s="3" t="s">
        <v>503</v>
      </c>
      <c r="C416" s="5" t="s">
        <v>13</v>
      </c>
      <c r="D416" s="5" t="s">
        <v>14</v>
      </c>
      <c r="E416" s="4">
        <v>0</v>
      </c>
      <c r="F416" s="4">
        <v>6.3</v>
      </c>
      <c r="G416" s="4">
        <f t="shared" si="6"/>
        <v>3098.1300000000106</v>
      </c>
    </row>
    <row r="417" spans="1:7" x14ac:dyDescent="0.2">
      <c r="A417" s="10">
        <v>45371</v>
      </c>
      <c r="B417" s="3" t="s">
        <v>508</v>
      </c>
      <c r="C417" s="5" t="s">
        <v>13</v>
      </c>
      <c r="D417" s="5" t="s">
        <v>15</v>
      </c>
      <c r="E417" s="4">
        <v>0</v>
      </c>
      <c r="F417" s="4">
        <v>5.52</v>
      </c>
      <c r="G417" s="4">
        <f t="shared" si="6"/>
        <v>3092.6100000000106</v>
      </c>
    </row>
    <row r="418" spans="1:7" x14ac:dyDescent="0.2">
      <c r="A418" s="10">
        <v>45371</v>
      </c>
      <c r="B418" s="3" t="s">
        <v>505</v>
      </c>
      <c r="C418" s="5" t="s">
        <v>13</v>
      </c>
      <c r="D418" s="5" t="s">
        <v>14</v>
      </c>
      <c r="E418" s="4">
        <v>0</v>
      </c>
      <c r="F418" s="4">
        <v>3.01</v>
      </c>
      <c r="G418" s="4">
        <f t="shared" si="6"/>
        <v>3089.6000000000104</v>
      </c>
    </row>
    <row r="419" spans="1:7" x14ac:dyDescent="0.2">
      <c r="A419" s="10">
        <v>45371</v>
      </c>
      <c r="B419" s="3" t="s">
        <v>506</v>
      </c>
      <c r="C419" s="5" t="s">
        <v>13</v>
      </c>
      <c r="D419" s="5" t="s">
        <v>14</v>
      </c>
      <c r="E419" s="4">
        <v>0</v>
      </c>
      <c r="F419" s="4">
        <v>0.25</v>
      </c>
      <c r="G419" s="4">
        <f t="shared" si="6"/>
        <v>3089.3500000000104</v>
      </c>
    </row>
    <row r="420" spans="1:7" x14ac:dyDescent="0.2">
      <c r="A420" s="10">
        <v>45372</v>
      </c>
      <c r="B420" s="3" t="s">
        <v>516</v>
      </c>
      <c r="C420" s="5" t="s">
        <v>141</v>
      </c>
      <c r="D420" s="5" t="s">
        <v>8</v>
      </c>
      <c r="E420" s="4">
        <v>20.05</v>
      </c>
      <c r="F420" s="4">
        <v>0</v>
      </c>
      <c r="G420" s="4">
        <f t="shared" si="6"/>
        <v>3109.4000000000106</v>
      </c>
    </row>
    <row r="421" spans="1:7" x14ac:dyDescent="0.2">
      <c r="A421" s="10">
        <v>45372</v>
      </c>
      <c r="B421" s="3" t="s">
        <v>516</v>
      </c>
      <c r="C421" s="5" t="s">
        <v>142</v>
      </c>
      <c r="D421" s="5" t="s">
        <v>10</v>
      </c>
      <c r="E421" s="4">
        <v>35</v>
      </c>
      <c r="F421" s="4">
        <v>0</v>
      </c>
      <c r="G421" s="4">
        <f t="shared" si="6"/>
        <v>3144.4000000000106</v>
      </c>
    </row>
    <row r="422" spans="1:7" x14ac:dyDescent="0.2">
      <c r="A422" s="10">
        <v>45372</v>
      </c>
      <c r="B422" s="3" t="s">
        <v>504</v>
      </c>
      <c r="C422" s="5" t="s">
        <v>13</v>
      </c>
      <c r="D422" s="5" t="s">
        <v>14</v>
      </c>
      <c r="E422" s="4">
        <v>0</v>
      </c>
      <c r="F422" s="4">
        <v>20</v>
      </c>
      <c r="G422" s="4">
        <f t="shared" si="6"/>
        <v>3124.4000000000106</v>
      </c>
    </row>
    <row r="423" spans="1:7" x14ac:dyDescent="0.2">
      <c r="A423" s="10">
        <v>45372</v>
      </c>
      <c r="B423" s="3" t="s">
        <v>503</v>
      </c>
      <c r="C423" s="5" t="s">
        <v>13</v>
      </c>
      <c r="D423" s="5" t="s">
        <v>14</v>
      </c>
      <c r="E423" s="4">
        <v>0</v>
      </c>
      <c r="F423" s="4">
        <v>4.2</v>
      </c>
      <c r="G423" s="4">
        <f t="shared" si="6"/>
        <v>3120.2000000000107</v>
      </c>
    </row>
    <row r="424" spans="1:7" x14ac:dyDescent="0.2">
      <c r="A424" s="10">
        <v>45372</v>
      </c>
      <c r="B424" s="3" t="s">
        <v>508</v>
      </c>
      <c r="C424" s="5" t="s">
        <v>13</v>
      </c>
      <c r="D424" s="5" t="s">
        <v>15</v>
      </c>
      <c r="E424" s="4">
        <v>0</v>
      </c>
      <c r="F424" s="4">
        <v>0.61</v>
      </c>
      <c r="G424" s="4">
        <f t="shared" si="6"/>
        <v>3119.5900000000106</v>
      </c>
    </row>
    <row r="425" spans="1:7" x14ac:dyDescent="0.2">
      <c r="A425" s="10">
        <v>45372</v>
      </c>
      <c r="B425" s="3" t="s">
        <v>505</v>
      </c>
      <c r="C425" s="5" t="s">
        <v>13</v>
      </c>
      <c r="D425" s="5" t="s">
        <v>14</v>
      </c>
      <c r="E425" s="4">
        <v>0</v>
      </c>
      <c r="F425" s="4">
        <v>0.33</v>
      </c>
      <c r="G425" s="4">
        <f t="shared" si="6"/>
        <v>3119.2600000000107</v>
      </c>
    </row>
    <row r="426" spans="1:7" x14ac:dyDescent="0.2">
      <c r="A426" s="10">
        <v>45372</v>
      </c>
      <c r="B426" s="3" t="s">
        <v>506</v>
      </c>
      <c r="C426" s="5" t="s">
        <v>13</v>
      </c>
      <c r="D426" s="5" t="s">
        <v>14</v>
      </c>
      <c r="E426" s="4">
        <v>0</v>
      </c>
      <c r="F426" s="4">
        <v>0.15</v>
      </c>
      <c r="G426" s="4">
        <f t="shared" si="6"/>
        <v>3119.1100000000106</v>
      </c>
    </row>
    <row r="427" spans="1:7" x14ac:dyDescent="0.2">
      <c r="A427" s="10">
        <v>45373</v>
      </c>
      <c r="B427" s="3" t="s">
        <v>516</v>
      </c>
      <c r="C427" s="5" t="s">
        <v>143</v>
      </c>
      <c r="D427" s="5" t="s">
        <v>8</v>
      </c>
      <c r="E427" s="4">
        <v>19.04</v>
      </c>
      <c r="F427" s="4">
        <v>0</v>
      </c>
      <c r="G427" s="4">
        <f t="shared" si="6"/>
        <v>3138.1500000000106</v>
      </c>
    </row>
    <row r="428" spans="1:7" x14ac:dyDescent="0.2">
      <c r="A428" s="10">
        <v>45373</v>
      </c>
      <c r="B428" s="3" t="s">
        <v>516</v>
      </c>
      <c r="C428" s="5" t="s">
        <v>144</v>
      </c>
      <c r="D428" s="5" t="s">
        <v>10</v>
      </c>
      <c r="E428" s="4">
        <v>55</v>
      </c>
      <c r="F428" s="4">
        <v>0</v>
      </c>
      <c r="G428" s="4">
        <f t="shared" si="6"/>
        <v>3193.1500000000106</v>
      </c>
    </row>
    <row r="429" spans="1:7" x14ac:dyDescent="0.2">
      <c r="A429" s="10">
        <v>45373</v>
      </c>
      <c r="B429" s="3" t="s">
        <v>504</v>
      </c>
      <c r="C429" s="5" t="s">
        <v>13</v>
      </c>
      <c r="D429" s="5" t="s">
        <v>14</v>
      </c>
      <c r="E429" s="4">
        <v>0</v>
      </c>
      <c r="F429" s="4">
        <v>20</v>
      </c>
      <c r="G429" s="4">
        <f t="shared" si="6"/>
        <v>3173.1500000000106</v>
      </c>
    </row>
    <row r="430" spans="1:7" x14ac:dyDescent="0.2">
      <c r="A430" s="10">
        <v>45373</v>
      </c>
      <c r="B430" s="3" t="s">
        <v>503</v>
      </c>
      <c r="C430" s="5" t="s">
        <v>13</v>
      </c>
      <c r="D430" s="5" t="s">
        <v>14</v>
      </c>
      <c r="E430" s="4">
        <v>0</v>
      </c>
      <c r="F430" s="4">
        <v>4.2</v>
      </c>
      <c r="G430" s="4">
        <f t="shared" si="6"/>
        <v>3168.9500000000107</v>
      </c>
    </row>
    <row r="431" spans="1:7" x14ac:dyDescent="0.2">
      <c r="A431" s="10">
        <v>45373</v>
      </c>
      <c r="B431" s="3" t="s">
        <v>508</v>
      </c>
      <c r="C431" s="5" t="s">
        <v>13</v>
      </c>
      <c r="D431" s="5" t="s">
        <v>15</v>
      </c>
      <c r="E431" s="4">
        <v>0</v>
      </c>
      <c r="F431" s="4">
        <v>0.82</v>
      </c>
      <c r="G431" s="4">
        <f t="shared" si="6"/>
        <v>3168.1300000000106</v>
      </c>
    </row>
    <row r="432" spans="1:7" x14ac:dyDescent="0.2">
      <c r="A432" s="10">
        <v>45373</v>
      </c>
      <c r="B432" s="3" t="s">
        <v>505</v>
      </c>
      <c r="C432" s="5" t="s">
        <v>13</v>
      </c>
      <c r="D432" s="5" t="s">
        <v>14</v>
      </c>
      <c r="E432" s="4">
        <v>0</v>
      </c>
      <c r="F432" s="4">
        <v>0.44</v>
      </c>
      <c r="G432" s="4">
        <f t="shared" si="6"/>
        <v>3167.6900000000105</v>
      </c>
    </row>
    <row r="433" spans="1:7" x14ac:dyDescent="0.2">
      <c r="A433" s="10">
        <v>45373</v>
      </c>
      <c r="B433" s="3" t="s">
        <v>506</v>
      </c>
      <c r="C433" s="5" t="s">
        <v>13</v>
      </c>
      <c r="D433" s="5" t="s">
        <v>14</v>
      </c>
      <c r="E433" s="4">
        <v>0</v>
      </c>
      <c r="F433" s="4">
        <v>0.15</v>
      </c>
      <c r="G433" s="4">
        <f t="shared" si="6"/>
        <v>3167.5400000000104</v>
      </c>
    </row>
    <row r="434" spans="1:7" x14ac:dyDescent="0.2">
      <c r="A434" s="10">
        <v>45378</v>
      </c>
      <c r="B434" s="3" t="s">
        <v>516</v>
      </c>
      <c r="C434" s="5" t="s">
        <v>145</v>
      </c>
      <c r="D434" s="5" t="s">
        <v>8</v>
      </c>
      <c r="E434" s="4">
        <v>78.12</v>
      </c>
      <c r="F434" s="4">
        <v>0</v>
      </c>
      <c r="G434" s="4">
        <f t="shared" si="6"/>
        <v>3245.6600000000103</v>
      </c>
    </row>
    <row r="435" spans="1:7" x14ac:dyDescent="0.2">
      <c r="A435" s="10">
        <v>45378</v>
      </c>
      <c r="B435" s="3" t="s">
        <v>516</v>
      </c>
      <c r="C435" s="5" t="s">
        <v>146</v>
      </c>
      <c r="D435" s="5" t="s">
        <v>10</v>
      </c>
      <c r="E435" s="4">
        <v>168</v>
      </c>
      <c r="F435" s="4">
        <v>0</v>
      </c>
      <c r="G435" s="4">
        <f t="shared" si="6"/>
        <v>3413.6600000000103</v>
      </c>
    </row>
    <row r="436" spans="1:7" x14ac:dyDescent="0.2">
      <c r="A436" s="10">
        <v>45378</v>
      </c>
      <c r="B436" s="3" t="s">
        <v>516</v>
      </c>
      <c r="C436" s="5" t="s">
        <v>147</v>
      </c>
      <c r="D436" s="5" t="s">
        <v>12</v>
      </c>
      <c r="E436" s="4">
        <v>300</v>
      </c>
      <c r="F436" s="4">
        <v>0</v>
      </c>
      <c r="G436" s="4">
        <f t="shared" si="6"/>
        <v>3713.6600000000103</v>
      </c>
    </row>
    <row r="437" spans="1:7" x14ac:dyDescent="0.2">
      <c r="A437" s="10">
        <v>45378</v>
      </c>
      <c r="B437" s="3" t="s">
        <v>504</v>
      </c>
      <c r="C437" s="5" t="s">
        <v>13</v>
      </c>
      <c r="D437" s="5" t="s">
        <v>14</v>
      </c>
      <c r="E437" s="4">
        <v>0</v>
      </c>
      <c r="F437" s="4">
        <v>30</v>
      </c>
      <c r="G437" s="4">
        <f t="shared" si="6"/>
        <v>3683.6600000000103</v>
      </c>
    </row>
    <row r="438" spans="1:7" x14ac:dyDescent="0.2">
      <c r="A438" s="10">
        <v>45378</v>
      </c>
      <c r="B438" s="3" t="s">
        <v>503</v>
      </c>
      <c r="C438" s="5" t="s">
        <v>13</v>
      </c>
      <c r="D438" s="5" t="s">
        <v>14</v>
      </c>
      <c r="E438" s="4">
        <v>0</v>
      </c>
      <c r="F438" s="4">
        <v>6.3</v>
      </c>
      <c r="G438" s="4">
        <f t="shared" si="6"/>
        <v>3677.3600000000101</v>
      </c>
    </row>
    <row r="439" spans="1:7" x14ac:dyDescent="0.2">
      <c r="A439" s="10">
        <v>45378</v>
      </c>
      <c r="B439" s="3" t="s">
        <v>508</v>
      </c>
      <c r="C439" s="5" t="s">
        <v>13</v>
      </c>
      <c r="D439" s="5" t="s">
        <v>15</v>
      </c>
      <c r="E439" s="4">
        <v>0</v>
      </c>
      <c r="F439" s="4">
        <v>6.01</v>
      </c>
      <c r="G439" s="4">
        <f t="shared" si="6"/>
        <v>3671.3500000000099</v>
      </c>
    </row>
    <row r="440" spans="1:7" x14ac:dyDescent="0.2">
      <c r="A440" s="10">
        <v>45378</v>
      </c>
      <c r="B440" s="3" t="s">
        <v>505</v>
      </c>
      <c r="C440" s="5" t="s">
        <v>13</v>
      </c>
      <c r="D440" s="5" t="s">
        <v>14</v>
      </c>
      <c r="E440" s="4">
        <v>0</v>
      </c>
      <c r="F440" s="4">
        <v>3.28</v>
      </c>
      <c r="G440" s="4">
        <f t="shared" si="6"/>
        <v>3668.0700000000097</v>
      </c>
    </row>
    <row r="441" spans="1:7" x14ac:dyDescent="0.2">
      <c r="A441" s="10">
        <v>45378</v>
      </c>
      <c r="B441" s="3" t="s">
        <v>506</v>
      </c>
      <c r="C441" s="5" t="s">
        <v>13</v>
      </c>
      <c r="D441" s="5" t="s">
        <v>14</v>
      </c>
      <c r="E441" s="4">
        <v>0</v>
      </c>
      <c r="F441" s="4">
        <v>0.26</v>
      </c>
      <c r="G441" s="4">
        <f t="shared" si="6"/>
        <v>3667.8100000000095</v>
      </c>
    </row>
    <row r="442" spans="1:7" x14ac:dyDescent="0.2">
      <c r="A442" s="10">
        <v>45379</v>
      </c>
      <c r="B442" s="3" t="s">
        <v>516</v>
      </c>
      <c r="C442" s="5" t="s">
        <v>148</v>
      </c>
      <c r="D442" s="5" t="s">
        <v>8</v>
      </c>
      <c r="E442" s="4">
        <v>21.82</v>
      </c>
      <c r="F442" s="4">
        <v>0</v>
      </c>
      <c r="G442" s="4">
        <f t="shared" si="6"/>
        <v>3689.6300000000097</v>
      </c>
    </row>
    <row r="443" spans="1:7" x14ac:dyDescent="0.2">
      <c r="A443" s="10">
        <v>45379</v>
      </c>
      <c r="B443" s="3" t="s">
        <v>516</v>
      </c>
      <c r="C443" s="5" t="s">
        <v>149</v>
      </c>
      <c r="D443" s="5" t="s">
        <v>10</v>
      </c>
      <c r="E443" s="4">
        <v>30</v>
      </c>
      <c r="F443" s="4">
        <v>0</v>
      </c>
      <c r="G443" s="4">
        <f t="shared" si="6"/>
        <v>3719.6300000000097</v>
      </c>
    </row>
    <row r="444" spans="1:7" x14ac:dyDescent="0.2">
      <c r="A444" s="10">
        <v>45379</v>
      </c>
      <c r="B444" s="3" t="s">
        <v>504</v>
      </c>
      <c r="C444" s="5" t="s">
        <v>13</v>
      </c>
      <c r="D444" s="5" t="s">
        <v>14</v>
      </c>
      <c r="E444" s="4">
        <v>0</v>
      </c>
      <c r="F444" s="4">
        <v>20</v>
      </c>
      <c r="G444" s="4">
        <f t="shared" si="6"/>
        <v>3699.6300000000097</v>
      </c>
    </row>
    <row r="445" spans="1:7" x14ac:dyDescent="0.2">
      <c r="A445" s="10">
        <v>45379</v>
      </c>
      <c r="B445" s="3" t="s">
        <v>503</v>
      </c>
      <c r="C445" s="5" t="s">
        <v>13</v>
      </c>
      <c r="D445" s="5" t="s">
        <v>14</v>
      </c>
      <c r="E445" s="4">
        <v>0</v>
      </c>
      <c r="F445" s="4">
        <v>4.2</v>
      </c>
      <c r="G445" s="4">
        <f t="shared" si="6"/>
        <v>3695.4300000000098</v>
      </c>
    </row>
    <row r="446" spans="1:7" x14ac:dyDescent="0.2">
      <c r="A446" s="10">
        <v>45379</v>
      </c>
      <c r="B446" s="3" t="s">
        <v>508</v>
      </c>
      <c r="C446" s="5" t="s">
        <v>13</v>
      </c>
      <c r="D446" s="5" t="s">
        <v>15</v>
      </c>
      <c r="E446" s="4">
        <v>0</v>
      </c>
      <c r="F446" s="4">
        <v>0.56999999999999995</v>
      </c>
      <c r="G446" s="4">
        <f t="shared" si="6"/>
        <v>3694.8600000000097</v>
      </c>
    </row>
    <row r="447" spans="1:7" x14ac:dyDescent="0.2">
      <c r="A447" s="10">
        <v>45379</v>
      </c>
      <c r="B447" s="3" t="s">
        <v>505</v>
      </c>
      <c r="C447" s="5" t="s">
        <v>13</v>
      </c>
      <c r="D447" s="5" t="s">
        <v>14</v>
      </c>
      <c r="E447" s="4">
        <v>0</v>
      </c>
      <c r="F447" s="4">
        <v>0.31</v>
      </c>
      <c r="G447" s="4">
        <f t="shared" si="6"/>
        <v>3694.5500000000097</v>
      </c>
    </row>
    <row r="448" spans="1:7" x14ac:dyDescent="0.2">
      <c r="A448" s="10">
        <v>45379</v>
      </c>
      <c r="B448" s="3" t="s">
        <v>506</v>
      </c>
      <c r="C448" s="5" t="s">
        <v>13</v>
      </c>
      <c r="D448" s="5" t="s">
        <v>14</v>
      </c>
      <c r="E448" s="4">
        <v>0</v>
      </c>
      <c r="F448" s="4">
        <v>0.15</v>
      </c>
      <c r="G448" s="4">
        <f t="shared" si="6"/>
        <v>3694.4000000000096</v>
      </c>
    </row>
    <row r="449" spans="1:7" x14ac:dyDescent="0.2">
      <c r="A449" s="10">
        <v>45380</v>
      </c>
      <c r="B449" s="3" t="s">
        <v>516</v>
      </c>
      <c r="C449" s="5" t="s">
        <v>150</v>
      </c>
      <c r="D449" s="5" t="s">
        <v>8</v>
      </c>
      <c r="E449" s="4">
        <v>19.55</v>
      </c>
      <c r="F449" s="4">
        <v>0</v>
      </c>
      <c r="G449" s="4">
        <f t="shared" si="6"/>
        <v>3713.9500000000098</v>
      </c>
    </row>
    <row r="450" spans="1:7" x14ac:dyDescent="0.2">
      <c r="A450" s="10">
        <v>45380</v>
      </c>
      <c r="B450" s="3" t="s">
        <v>516</v>
      </c>
      <c r="C450" s="5" t="s">
        <v>151</v>
      </c>
      <c r="D450" s="5" t="s">
        <v>10</v>
      </c>
      <c r="E450" s="4">
        <v>35</v>
      </c>
      <c r="F450" s="4">
        <v>0</v>
      </c>
      <c r="G450" s="4">
        <f t="shared" si="6"/>
        <v>3748.9500000000098</v>
      </c>
    </row>
    <row r="451" spans="1:7" x14ac:dyDescent="0.2">
      <c r="A451" s="10">
        <v>45380</v>
      </c>
      <c r="B451" s="3" t="s">
        <v>504</v>
      </c>
      <c r="C451" s="5" t="s">
        <v>13</v>
      </c>
      <c r="D451" s="5" t="s">
        <v>14</v>
      </c>
      <c r="E451" s="4">
        <v>0</v>
      </c>
      <c r="F451" s="4">
        <v>20</v>
      </c>
      <c r="G451" s="4">
        <f t="shared" si="6"/>
        <v>3728.9500000000098</v>
      </c>
    </row>
    <row r="452" spans="1:7" x14ac:dyDescent="0.2">
      <c r="A452" s="10">
        <v>45380</v>
      </c>
      <c r="B452" s="3" t="s">
        <v>503</v>
      </c>
      <c r="C452" s="5" t="s">
        <v>13</v>
      </c>
      <c r="D452" s="5" t="s">
        <v>14</v>
      </c>
      <c r="E452" s="4">
        <v>0</v>
      </c>
      <c r="F452" s="4">
        <v>4.2</v>
      </c>
      <c r="G452" s="4">
        <f t="shared" ref="G452:G515" si="7">+E452-F452+G451</f>
        <v>3724.75000000001</v>
      </c>
    </row>
    <row r="453" spans="1:7" x14ac:dyDescent="0.2">
      <c r="A453" s="10">
        <v>45380</v>
      </c>
      <c r="B453" s="3" t="s">
        <v>508</v>
      </c>
      <c r="C453" s="5" t="s">
        <v>13</v>
      </c>
      <c r="D453" s="5" t="s">
        <v>15</v>
      </c>
      <c r="E453" s="4">
        <v>0</v>
      </c>
      <c r="F453" s="4">
        <v>0.61</v>
      </c>
      <c r="G453" s="4">
        <f t="shared" si="7"/>
        <v>3724.1400000000099</v>
      </c>
    </row>
    <row r="454" spans="1:7" x14ac:dyDescent="0.2">
      <c r="A454" s="10">
        <v>45380</v>
      </c>
      <c r="B454" s="3" t="s">
        <v>505</v>
      </c>
      <c r="C454" s="5" t="s">
        <v>13</v>
      </c>
      <c r="D454" s="5" t="s">
        <v>14</v>
      </c>
      <c r="E454" s="4">
        <v>0</v>
      </c>
      <c r="F454" s="4">
        <v>0.33</v>
      </c>
      <c r="G454" s="4">
        <f t="shared" si="7"/>
        <v>3723.8100000000099</v>
      </c>
    </row>
    <row r="455" spans="1:7" x14ac:dyDescent="0.2">
      <c r="A455" s="10">
        <v>45380</v>
      </c>
      <c r="B455" s="3" t="s">
        <v>506</v>
      </c>
      <c r="C455" s="5" t="s">
        <v>13</v>
      </c>
      <c r="D455" s="5" t="s">
        <v>14</v>
      </c>
      <c r="E455" s="4">
        <v>0</v>
      </c>
      <c r="F455" s="4">
        <v>0.15</v>
      </c>
      <c r="G455" s="4">
        <f t="shared" si="7"/>
        <v>3723.6600000000099</v>
      </c>
    </row>
    <row r="456" spans="1:7" x14ac:dyDescent="0.2">
      <c r="A456" s="10">
        <v>45381</v>
      </c>
      <c r="B456" s="3" t="s">
        <v>516</v>
      </c>
      <c r="C456" s="5" t="s">
        <v>152</v>
      </c>
      <c r="D456" s="5" t="s">
        <v>8</v>
      </c>
      <c r="E456" s="4">
        <v>28.54</v>
      </c>
      <c r="F456" s="4">
        <v>0</v>
      </c>
      <c r="G456" s="4">
        <f t="shared" si="7"/>
        <v>3752.2000000000098</v>
      </c>
    </row>
    <row r="457" spans="1:7" x14ac:dyDescent="0.2">
      <c r="A457" s="10">
        <v>45381</v>
      </c>
      <c r="B457" s="3" t="s">
        <v>511</v>
      </c>
      <c r="C457" s="5" t="s">
        <v>13</v>
      </c>
      <c r="D457" s="5" t="s">
        <v>14</v>
      </c>
      <c r="E457" s="4">
        <v>0</v>
      </c>
      <c r="F457" s="4">
        <v>750</v>
      </c>
      <c r="G457" s="4">
        <f t="shared" si="7"/>
        <v>3002.2000000000098</v>
      </c>
    </row>
    <row r="458" spans="1:7" x14ac:dyDescent="0.2">
      <c r="A458" s="10">
        <v>45381</v>
      </c>
      <c r="B458" s="3" t="s">
        <v>40</v>
      </c>
      <c r="C458" s="5" t="s">
        <v>13</v>
      </c>
      <c r="D458" s="5" t="s">
        <v>14</v>
      </c>
      <c r="E458" s="4">
        <v>0</v>
      </c>
      <c r="F458" s="4">
        <v>157.5</v>
      </c>
      <c r="G458" s="4">
        <f t="shared" si="7"/>
        <v>2844.7000000000098</v>
      </c>
    </row>
    <row r="459" spans="1:7" x14ac:dyDescent="0.2">
      <c r="A459" s="10">
        <v>45381</v>
      </c>
      <c r="B459" s="3" t="s">
        <v>504</v>
      </c>
      <c r="C459" s="5" t="s">
        <v>13</v>
      </c>
      <c r="D459" s="5" t="s">
        <v>14</v>
      </c>
      <c r="E459" s="4">
        <v>0</v>
      </c>
      <c r="F459" s="4">
        <v>10</v>
      </c>
      <c r="G459" s="4">
        <f t="shared" si="7"/>
        <v>2834.7000000000098</v>
      </c>
    </row>
    <row r="460" spans="1:7" x14ac:dyDescent="0.2">
      <c r="A460" s="10">
        <v>45381</v>
      </c>
      <c r="B460" s="3" t="s">
        <v>506</v>
      </c>
      <c r="C460" s="5" t="s">
        <v>13</v>
      </c>
      <c r="D460" s="5" t="s">
        <v>14</v>
      </c>
      <c r="E460" s="4">
        <v>0</v>
      </c>
      <c r="F460" s="4">
        <v>5.52</v>
      </c>
      <c r="G460" s="4">
        <f t="shared" si="7"/>
        <v>2829.1800000000098</v>
      </c>
    </row>
    <row r="461" spans="1:7" x14ac:dyDescent="0.2">
      <c r="A461" s="10">
        <v>45381</v>
      </c>
      <c r="B461" s="3" t="s">
        <v>503</v>
      </c>
      <c r="C461" s="5" t="s">
        <v>13</v>
      </c>
      <c r="D461" s="5" t="s">
        <v>14</v>
      </c>
      <c r="E461" s="4">
        <v>0</v>
      </c>
      <c r="F461" s="4">
        <v>2.1</v>
      </c>
      <c r="G461" s="4">
        <f t="shared" si="7"/>
        <v>2827.0800000000099</v>
      </c>
    </row>
    <row r="462" spans="1:7" x14ac:dyDescent="0.2">
      <c r="A462" s="10">
        <v>45381</v>
      </c>
      <c r="B462" s="3" t="s">
        <v>508</v>
      </c>
      <c r="C462" s="5" t="s">
        <v>13</v>
      </c>
      <c r="D462" s="5" t="s">
        <v>15</v>
      </c>
      <c r="E462" s="4">
        <v>0</v>
      </c>
      <c r="F462" s="4">
        <v>0.31</v>
      </c>
      <c r="G462" s="4">
        <f t="shared" si="7"/>
        <v>2826.77000000001</v>
      </c>
    </row>
    <row r="463" spans="1:7" x14ac:dyDescent="0.2">
      <c r="A463" s="10">
        <v>45381</v>
      </c>
      <c r="B463" s="3" t="s">
        <v>505</v>
      </c>
      <c r="C463" s="5" t="s">
        <v>13</v>
      </c>
      <c r="D463" s="5" t="s">
        <v>14</v>
      </c>
      <c r="E463" s="4">
        <v>0</v>
      </c>
      <c r="F463" s="4">
        <v>0.17</v>
      </c>
      <c r="G463" s="4">
        <f t="shared" si="7"/>
        <v>2826.6000000000099</v>
      </c>
    </row>
    <row r="464" spans="1:7" x14ac:dyDescent="0.2">
      <c r="A464" s="10">
        <v>45382</v>
      </c>
      <c r="B464" s="3" t="s">
        <v>516</v>
      </c>
      <c r="C464" s="5" t="s">
        <v>153</v>
      </c>
      <c r="D464" s="5" t="s">
        <v>10</v>
      </c>
      <c r="E464" s="4">
        <v>30</v>
      </c>
      <c r="F464" s="4">
        <v>0</v>
      </c>
      <c r="G464" s="4">
        <f t="shared" si="7"/>
        <v>2856.6000000000099</v>
      </c>
    </row>
    <row r="465" spans="1:7" x14ac:dyDescent="0.2">
      <c r="A465" s="10">
        <v>45382</v>
      </c>
      <c r="B465" s="3" t="s">
        <v>504</v>
      </c>
      <c r="C465" s="5" t="s">
        <v>13</v>
      </c>
      <c r="D465" s="5" t="s">
        <v>14</v>
      </c>
      <c r="E465" s="4">
        <v>0</v>
      </c>
      <c r="F465" s="4">
        <v>10</v>
      </c>
      <c r="G465" s="4">
        <f t="shared" si="7"/>
        <v>2846.6000000000099</v>
      </c>
    </row>
    <row r="466" spans="1:7" x14ac:dyDescent="0.2">
      <c r="A466" s="10">
        <v>45382</v>
      </c>
      <c r="B466" s="3" t="s">
        <v>503</v>
      </c>
      <c r="C466" s="5" t="s">
        <v>13</v>
      </c>
      <c r="D466" s="5" t="s">
        <v>14</v>
      </c>
      <c r="E466" s="4">
        <v>0</v>
      </c>
      <c r="F466" s="4">
        <v>2.1</v>
      </c>
      <c r="G466" s="4">
        <f t="shared" si="7"/>
        <v>2844.50000000001</v>
      </c>
    </row>
    <row r="467" spans="1:7" x14ac:dyDescent="0.2">
      <c r="A467" s="10">
        <v>45382</v>
      </c>
      <c r="B467" s="3" t="s">
        <v>508</v>
      </c>
      <c r="C467" s="5" t="s">
        <v>13</v>
      </c>
      <c r="D467" s="5" t="s">
        <v>15</v>
      </c>
      <c r="E467" s="4">
        <v>0</v>
      </c>
      <c r="F467" s="4">
        <v>0.33</v>
      </c>
      <c r="G467" s="4">
        <f t="shared" si="7"/>
        <v>2844.1700000000101</v>
      </c>
    </row>
    <row r="468" spans="1:7" x14ac:dyDescent="0.2">
      <c r="A468" s="10">
        <v>45382</v>
      </c>
      <c r="B468" s="3" t="s">
        <v>505</v>
      </c>
      <c r="C468" s="5" t="s">
        <v>13</v>
      </c>
      <c r="D468" s="5" t="s">
        <v>14</v>
      </c>
      <c r="E468" s="4">
        <v>0</v>
      </c>
      <c r="F468" s="4">
        <v>0.18</v>
      </c>
      <c r="G468" s="4">
        <f t="shared" si="7"/>
        <v>2843.9900000000102</v>
      </c>
    </row>
    <row r="469" spans="1:7" x14ac:dyDescent="0.2">
      <c r="A469" s="10">
        <v>45382</v>
      </c>
      <c r="B469" s="3" t="s">
        <v>506</v>
      </c>
      <c r="C469" s="5" t="s">
        <v>13</v>
      </c>
      <c r="D469" s="5" t="s">
        <v>14</v>
      </c>
      <c r="E469" s="4">
        <v>0</v>
      </c>
      <c r="F469" s="4">
        <v>7.0000000000000007E-2</v>
      </c>
      <c r="G469" s="4">
        <f t="shared" si="7"/>
        <v>2843.9200000000101</v>
      </c>
    </row>
    <row r="470" spans="1:7" x14ac:dyDescent="0.2">
      <c r="A470" s="10">
        <v>45385</v>
      </c>
      <c r="B470" s="3" t="s">
        <v>516</v>
      </c>
      <c r="C470" s="5" t="s">
        <v>154</v>
      </c>
      <c r="D470" s="5" t="s">
        <v>8</v>
      </c>
      <c r="E470" s="4">
        <v>88.52</v>
      </c>
      <c r="F470" s="4">
        <v>0</v>
      </c>
      <c r="G470" s="4">
        <f t="shared" si="7"/>
        <v>2932.4400000000101</v>
      </c>
    </row>
    <row r="471" spans="1:7" x14ac:dyDescent="0.2">
      <c r="A471" s="10">
        <v>45385</v>
      </c>
      <c r="B471" s="3" t="s">
        <v>516</v>
      </c>
      <c r="C471" s="5" t="s">
        <v>155</v>
      </c>
      <c r="D471" s="5" t="s">
        <v>10</v>
      </c>
      <c r="E471" s="4">
        <v>102</v>
      </c>
      <c r="F471" s="4">
        <v>0</v>
      </c>
      <c r="G471" s="4">
        <f t="shared" si="7"/>
        <v>3034.4400000000101</v>
      </c>
    </row>
    <row r="472" spans="1:7" x14ac:dyDescent="0.2">
      <c r="A472" s="10">
        <v>45385</v>
      </c>
      <c r="B472" s="3" t="s">
        <v>516</v>
      </c>
      <c r="C472" s="5" t="s">
        <v>156</v>
      </c>
      <c r="D472" s="5" t="s">
        <v>12</v>
      </c>
      <c r="E472" s="4">
        <v>300</v>
      </c>
      <c r="F472" s="4">
        <v>0</v>
      </c>
      <c r="G472" s="4">
        <f t="shared" si="7"/>
        <v>3334.4400000000101</v>
      </c>
    </row>
    <row r="473" spans="1:7" x14ac:dyDescent="0.2">
      <c r="A473" s="10">
        <v>45385</v>
      </c>
      <c r="B473" s="3" t="s">
        <v>504</v>
      </c>
      <c r="C473" s="5" t="s">
        <v>13</v>
      </c>
      <c r="D473" s="5" t="s">
        <v>14</v>
      </c>
      <c r="E473" s="4">
        <v>0</v>
      </c>
      <c r="F473" s="4">
        <v>30</v>
      </c>
      <c r="G473" s="4">
        <f t="shared" si="7"/>
        <v>3304.4400000000101</v>
      </c>
    </row>
    <row r="474" spans="1:7" x14ac:dyDescent="0.2">
      <c r="A474" s="10">
        <v>45385</v>
      </c>
      <c r="B474" s="3" t="s">
        <v>503</v>
      </c>
      <c r="C474" s="5" t="s">
        <v>13</v>
      </c>
      <c r="D474" s="5" t="s">
        <v>14</v>
      </c>
      <c r="E474" s="4">
        <v>0</v>
      </c>
      <c r="F474" s="4">
        <v>6.3</v>
      </c>
      <c r="G474" s="4">
        <f t="shared" si="7"/>
        <v>3298.1400000000099</v>
      </c>
    </row>
    <row r="475" spans="1:7" x14ac:dyDescent="0.2">
      <c r="A475" s="10">
        <v>45385</v>
      </c>
      <c r="B475" s="3" t="s">
        <v>505</v>
      </c>
      <c r="C475" s="5" t="s">
        <v>13</v>
      </c>
      <c r="D475" s="5" t="s">
        <v>14</v>
      </c>
      <c r="E475" s="4">
        <v>0</v>
      </c>
      <c r="F475" s="4">
        <v>2.94</v>
      </c>
      <c r="G475" s="4">
        <f t="shared" si="7"/>
        <v>3295.2000000000098</v>
      </c>
    </row>
    <row r="476" spans="1:7" x14ac:dyDescent="0.2">
      <c r="A476" s="10">
        <v>45385</v>
      </c>
      <c r="B476" s="3" t="s">
        <v>508</v>
      </c>
      <c r="C476" s="5" t="s">
        <v>13</v>
      </c>
      <c r="D476" s="5" t="s">
        <v>15</v>
      </c>
      <c r="E476" s="4">
        <v>0</v>
      </c>
      <c r="F476" s="4">
        <v>2.4500000000000002</v>
      </c>
      <c r="G476" s="4">
        <f t="shared" si="7"/>
        <v>3292.75000000001</v>
      </c>
    </row>
    <row r="477" spans="1:7" x14ac:dyDescent="0.2">
      <c r="A477" s="10">
        <v>45385</v>
      </c>
      <c r="B477" s="3" t="s">
        <v>512</v>
      </c>
      <c r="C477" s="5" t="s">
        <v>13</v>
      </c>
      <c r="D477" s="5" t="s">
        <v>14</v>
      </c>
      <c r="E477" s="4">
        <v>0</v>
      </c>
      <c r="F477" s="4">
        <v>1.42</v>
      </c>
      <c r="G477" s="4">
        <f t="shared" si="7"/>
        <v>3291.3300000000099</v>
      </c>
    </row>
    <row r="478" spans="1:7" x14ac:dyDescent="0.2">
      <c r="A478" s="10">
        <v>45385</v>
      </c>
      <c r="B478" s="3" t="s">
        <v>506</v>
      </c>
      <c r="C478" s="5" t="s">
        <v>13</v>
      </c>
      <c r="D478" s="5" t="s">
        <v>14</v>
      </c>
      <c r="E478" s="4">
        <v>0</v>
      </c>
      <c r="F478" s="4">
        <v>0.24</v>
      </c>
      <c r="G478" s="4">
        <f t="shared" si="7"/>
        <v>3291.0900000000101</v>
      </c>
    </row>
    <row r="479" spans="1:7" x14ac:dyDescent="0.2">
      <c r="A479" s="10">
        <v>45385</v>
      </c>
      <c r="B479" s="3" t="s">
        <v>157</v>
      </c>
      <c r="C479" s="5" t="s">
        <v>13</v>
      </c>
      <c r="D479" s="5" t="s">
        <v>14</v>
      </c>
      <c r="E479" s="4">
        <v>0</v>
      </c>
      <c r="F479" s="4">
        <v>0.15</v>
      </c>
      <c r="G479" s="4">
        <f t="shared" si="7"/>
        <v>3290.9400000000101</v>
      </c>
    </row>
    <row r="480" spans="1:7" x14ac:dyDescent="0.2">
      <c r="A480" s="10">
        <v>45385</v>
      </c>
      <c r="B480" s="3" t="s">
        <v>513</v>
      </c>
      <c r="C480" s="5" t="s">
        <v>13</v>
      </c>
      <c r="D480" s="5" t="s">
        <v>14</v>
      </c>
      <c r="E480" s="4">
        <v>0</v>
      </c>
      <c r="F480" s="4">
        <v>0.1</v>
      </c>
      <c r="G480" s="4">
        <f t="shared" si="7"/>
        <v>3290.8400000000101</v>
      </c>
    </row>
    <row r="481" spans="1:7" x14ac:dyDescent="0.2">
      <c r="A481" s="10">
        <v>45386</v>
      </c>
      <c r="B481" s="3" t="s">
        <v>516</v>
      </c>
      <c r="C481" s="5" t="s">
        <v>158</v>
      </c>
      <c r="D481" s="5" t="s">
        <v>8</v>
      </c>
      <c r="E481" s="4">
        <v>26.91</v>
      </c>
      <c r="F481" s="4">
        <v>0</v>
      </c>
      <c r="G481" s="4">
        <f t="shared" si="7"/>
        <v>3317.75000000001</v>
      </c>
    </row>
    <row r="482" spans="1:7" x14ac:dyDescent="0.2">
      <c r="A482" s="10">
        <v>45386</v>
      </c>
      <c r="B482" s="3" t="s">
        <v>516</v>
      </c>
      <c r="C482" s="5" t="s">
        <v>159</v>
      </c>
      <c r="D482" s="5" t="s">
        <v>10</v>
      </c>
      <c r="E482" s="4">
        <v>36</v>
      </c>
      <c r="F482" s="4">
        <v>0</v>
      </c>
      <c r="G482" s="4">
        <f t="shared" si="7"/>
        <v>3353.75000000001</v>
      </c>
    </row>
    <row r="483" spans="1:7" x14ac:dyDescent="0.2">
      <c r="A483" s="10">
        <v>45386</v>
      </c>
      <c r="B483" s="3" t="s">
        <v>504</v>
      </c>
      <c r="C483" s="5" t="s">
        <v>13</v>
      </c>
      <c r="D483" s="5" t="s">
        <v>14</v>
      </c>
      <c r="E483" s="4">
        <v>0</v>
      </c>
      <c r="F483" s="4">
        <v>20</v>
      </c>
      <c r="G483" s="4">
        <f t="shared" si="7"/>
        <v>3333.75000000001</v>
      </c>
    </row>
    <row r="484" spans="1:7" x14ac:dyDescent="0.2">
      <c r="A484" s="10">
        <v>45386</v>
      </c>
      <c r="B484" s="3" t="s">
        <v>503</v>
      </c>
      <c r="C484" s="5" t="s">
        <v>13</v>
      </c>
      <c r="D484" s="5" t="s">
        <v>14</v>
      </c>
      <c r="E484" s="4">
        <v>0</v>
      </c>
      <c r="F484" s="4">
        <v>4.2</v>
      </c>
      <c r="G484" s="4">
        <f t="shared" si="7"/>
        <v>3329.5500000000102</v>
      </c>
    </row>
    <row r="485" spans="1:7" x14ac:dyDescent="0.2">
      <c r="A485" s="10">
        <v>45386</v>
      </c>
      <c r="B485" s="3" t="s">
        <v>505</v>
      </c>
      <c r="C485" s="5" t="s">
        <v>13</v>
      </c>
      <c r="D485" s="5" t="s">
        <v>14</v>
      </c>
      <c r="E485" s="4">
        <v>0</v>
      </c>
      <c r="F485" s="4">
        <v>0.38</v>
      </c>
      <c r="G485" s="4">
        <f t="shared" si="7"/>
        <v>3329.1700000000101</v>
      </c>
    </row>
    <row r="486" spans="1:7" x14ac:dyDescent="0.2">
      <c r="A486" s="10">
        <v>45386</v>
      </c>
      <c r="B486" s="3" t="s">
        <v>508</v>
      </c>
      <c r="C486" s="5" t="s">
        <v>13</v>
      </c>
      <c r="D486" s="5" t="s">
        <v>15</v>
      </c>
      <c r="E486" s="4">
        <v>0</v>
      </c>
      <c r="F486" s="4">
        <v>0.31</v>
      </c>
      <c r="G486" s="4">
        <f t="shared" si="7"/>
        <v>3328.8600000000101</v>
      </c>
    </row>
    <row r="487" spans="1:7" x14ac:dyDescent="0.2">
      <c r="A487" s="10">
        <v>45386</v>
      </c>
      <c r="B487" s="3" t="s">
        <v>506</v>
      </c>
      <c r="C487" s="5" t="s">
        <v>13</v>
      </c>
      <c r="D487" s="5" t="s">
        <v>14</v>
      </c>
      <c r="E487" s="4">
        <v>0</v>
      </c>
      <c r="F487" s="4">
        <v>0.15</v>
      </c>
      <c r="G487" s="4">
        <f t="shared" si="7"/>
        <v>3328.71000000001</v>
      </c>
    </row>
    <row r="488" spans="1:7" x14ac:dyDescent="0.2">
      <c r="A488" s="10">
        <v>45387</v>
      </c>
      <c r="B488" s="3" t="s">
        <v>516</v>
      </c>
      <c r="C488" s="5" t="s">
        <v>160</v>
      </c>
      <c r="D488" s="5" t="s">
        <v>8</v>
      </c>
      <c r="E488" s="4">
        <v>23.25</v>
      </c>
      <c r="F488" s="4">
        <v>0</v>
      </c>
      <c r="G488" s="4">
        <f t="shared" si="7"/>
        <v>3351.96000000001</v>
      </c>
    </row>
    <row r="489" spans="1:7" x14ac:dyDescent="0.2">
      <c r="A489" s="10">
        <v>45387</v>
      </c>
      <c r="B489" s="3" t="s">
        <v>516</v>
      </c>
      <c r="C489" s="5" t="s">
        <v>161</v>
      </c>
      <c r="D489" s="5" t="s">
        <v>10</v>
      </c>
      <c r="E489" s="4">
        <v>30</v>
      </c>
      <c r="F489" s="4">
        <v>0</v>
      </c>
      <c r="G489" s="4">
        <f t="shared" si="7"/>
        <v>3381.96000000001</v>
      </c>
    </row>
    <row r="490" spans="1:7" x14ac:dyDescent="0.2">
      <c r="A490" s="10">
        <v>45387</v>
      </c>
      <c r="B490" s="3" t="s">
        <v>504</v>
      </c>
      <c r="C490" s="5" t="s">
        <v>13</v>
      </c>
      <c r="D490" s="5" t="s">
        <v>14</v>
      </c>
      <c r="E490" s="4">
        <v>0</v>
      </c>
      <c r="F490" s="4">
        <v>20</v>
      </c>
      <c r="G490" s="4">
        <f t="shared" si="7"/>
        <v>3361.96000000001</v>
      </c>
    </row>
    <row r="491" spans="1:7" x14ac:dyDescent="0.2">
      <c r="A491" s="10">
        <v>45387</v>
      </c>
      <c r="B491" s="3" t="s">
        <v>503</v>
      </c>
      <c r="C491" s="5" t="s">
        <v>13</v>
      </c>
      <c r="D491" s="5" t="s">
        <v>14</v>
      </c>
      <c r="E491" s="4">
        <v>0</v>
      </c>
      <c r="F491" s="4">
        <v>4.2</v>
      </c>
      <c r="G491" s="4">
        <f t="shared" si="7"/>
        <v>3357.7600000000102</v>
      </c>
    </row>
    <row r="492" spans="1:7" x14ac:dyDescent="0.2">
      <c r="A492" s="10">
        <v>45387</v>
      </c>
      <c r="B492" s="3" t="s">
        <v>505</v>
      </c>
      <c r="C492" s="5" t="s">
        <v>13</v>
      </c>
      <c r="D492" s="5" t="s">
        <v>14</v>
      </c>
      <c r="E492" s="4">
        <v>0</v>
      </c>
      <c r="F492" s="4">
        <v>0.32</v>
      </c>
      <c r="G492" s="4">
        <f t="shared" si="7"/>
        <v>3357.4400000000101</v>
      </c>
    </row>
    <row r="493" spans="1:7" x14ac:dyDescent="0.2">
      <c r="A493" s="10">
        <v>45387</v>
      </c>
      <c r="B493" s="3" t="s">
        <v>508</v>
      </c>
      <c r="C493" s="5" t="s">
        <v>13</v>
      </c>
      <c r="D493" s="5" t="s">
        <v>15</v>
      </c>
      <c r="E493" s="4">
        <v>0</v>
      </c>
      <c r="F493" s="4">
        <v>0.27</v>
      </c>
      <c r="G493" s="4">
        <f t="shared" si="7"/>
        <v>3357.1700000000101</v>
      </c>
    </row>
    <row r="494" spans="1:7" x14ac:dyDescent="0.2">
      <c r="A494" s="10">
        <v>45387</v>
      </c>
      <c r="B494" s="3" t="s">
        <v>506</v>
      </c>
      <c r="C494" s="5" t="s">
        <v>13</v>
      </c>
      <c r="D494" s="5" t="s">
        <v>14</v>
      </c>
      <c r="E494" s="4">
        <v>0</v>
      </c>
      <c r="F494" s="4">
        <v>0.15</v>
      </c>
      <c r="G494" s="4">
        <f t="shared" si="7"/>
        <v>3357.02000000001</v>
      </c>
    </row>
    <row r="495" spans="1:7" x14ac:dyDescent="0.2">
      <c r="A495" s="10">
        <v>45389</v>
      </c>
      <c r="B495" s="3" t="s">
        <v>516</v>
      </c>
      <c r="C495" s="5" t="s">
        <v>162</v>
      </c>
      <c r="D495" s="5" t="s">
        <v>10</v>
      </c>
      <c r="E495" s="4">
        <v>50</v>
      </c>
      <c r="F495" s="4">
        <v>0</v>
      </c>
      <c r="G495" s="4">
        <f t="shared" si="7"/>
        <v>3407.02000000001</v>
      </c>
    </row>
    <row r="496" spans="1:7" x14ac:dyDescent="0.2">
      <c r="A496" s="10">
        <v>45389</v>
      </c>
      <c r="B496" s="3" t="s">
        <v>504</v>
      </c>
      <c r="C496" s="5" t="s">
        <v>13</v>
      </c>
      <c r="D496" s="5" t="s">
        <v>14</v>
      </c>
      <c r="E496" s="4">
        <v>0</v>
      </c>
      <c r="F496" s="4">
        <v>10</v>
      </c>
      <c r="G496" s="4">
        <f t="shared" si="7"/>
        <v>3397.02000000001</v>
      </c>
    </row>
    <row r="497" spans="1:7" x14ac:dyDescent="0.2">
      <c r="A497" s="10">
        <v>45389</v>
      </c>
      <c r="B497" s="3" t="s">
        <v>503</v>
      </c>
      <c r="C497" s="5" t="s">
        <v>13</v>
      </c>
      <c r="D497" s="5" t="s">
        <v>14</v>
      </c>
      <c r="E497" s="4">
        <v>0</v>
      </c>
      <c r="F497" s="4">
        <v>2.1</v>
      </c>
      <c r="G497" s="4">
        <f t="shared" si="7"/>
        <v>3394.9200000000101</v>
      </c>
    </row>
    <row r="498" spans="1:7" x14ac:dyDescent="0.2">
      <c r="A498" s="10">
        <v>45389</v>
      </c>
      <c r="B498" s="3" t="s">
        <v>505</v>
      </c>
      <c r="C498" s="5" t="s">
        <v>13</v>
      </c>
      <c r="D498" s="5" t="s">
        <v>14</v>
      </c>
      <c r="E498" s="4">
        <v>0</v>
      </c>
      <c r="F498" s="4">
        <v>0.3</v>
      </c>
      <c r="G498" s="4">
        <f t="shared" si="7"/>
        <v>3394.6200000000099</v>
      </c>
    </row>
    <row r="499" spans="1:7" x14ac:dyDescent="0.2">
      <c r="A499" s="10">
        <v>45389</v>
      </c>
      <c r="B499" s="3" t="s">
        <v>508</v>
      </c>
      <c r="C499" s="5" t="s">
        <v>13</v>
      </c>
      <c r="D499" s="5" t="s">
        <v>15</v>
      </c>
      <c r="E499" s="4">
        <v>0</v>
      </c>
      <c r="F499" s="4">
        <v>0.25</v>
      </c>
      <c r="G499" s="4">
        <f t="shared" si="7"/>
        <v>3394.3700000000099</v>
      </c>
    </row>
    <row r="500" spans="1:7" x14ac:dyDescent="0.2">
      <c r="A500" s="10">
        <v>45389</v>
      </c>
      <c r="B500" s="3" t="s">
        <v>506</v>
      </c>
      <c r="C500" s="5" t="s">
        <v>13</v>
      </c>
      <c r="D500" s="5" t="s">
        <v>14</v>
      </c>
      <c r="E500" s="4">
        <v>0</v>
      </c>
      <c r="F500" s="4">
        <v>7.0000000000000007E-2</v>
      </c>
      <c r="G500" s="4">
        <f t="shared" si="7"/>
        <v>3394.3000000000097</v>
      </c>
    </row>
    <row r="501" spans="1:7" x14ac:dyDescent="0.2">
      <c r="A501" s="10">
        <v>45392</v>
      </c>
      <c r="B501" s="3" t="s">
        <v>516</v>
      </c>
      <c r="C501" s="5" t="s">
        <v>163</v>
      </c>
      <c r="D501" s="5" t="s">
        <v>8</v>
      </c>
      <c r="E501" s="4">
        <v>40.25</v>
      </c>
      <c r="F501" s="4">
        <v>0</v>
      </c>
      <c r="G501" s="4">
        <f t="shared" si="7"/>
        <v>3434.5500000000097</v>
      </c>
    </row>
    <row r="502" spans="1:7" x14ac:dyDescent="0.2">
      <c r="A502" s="10">
        <v>45392</v>
      </c>
      <c r="B502" s="3" t="s">
        <v>516</v>
      </c>
      <c r="C502" s="5" t="s">
        <v>164</v>
      </c>
      <c r="D502" s="5" t="s">
        <v>10</v>
      </c>
      <c r="E502" s="4">
        <v>140</v>
      </c>
      <c r="F502" s="4">
        <v>0</v>
      </c>
      <c r="G502" s="4">
        <f t="shared" si="7"/>
        <v>3574.5500000000097</v>
      </c>
    </row>
    <row r="503" spans="1:7" x14ac:dyDescent="0.2">
      <c r="A503" s="10">
        <v>45392</v>
      </c>
      <c r="B503" s="3" t="s">
        <v>516</v>
      </c>
      <c r="C503" s="5" t="s">
        <v>165</v>
      </c>
      <c r="D503" s="5" t="s">
        <v>12</v>
      </c>
      <c r="E503" s="4">
        <v>300</v>
      </c>
      <c r="F503" s="4">
        <v>0</v>
      </c>
      <c r="G503" s="4">
        <f t="shared" si="7"/>
        <v>3874.5500000000097</v>
      </c>
    </row>
    <row r="504" spans="1:7" x14ac:dyDescent="0.2">
      <c r="A504" s="10">
        <v>45392</v>
      </c>
      <c r="B504" s="3" t="s">
        <v>504</v>
      </c>
      <c r="C504" s="5" t="s">
        <v>13</v>
      </c>
      <c r="D504" s="5" t="s">
        <v>14</v>
      </c>
      <c r="E504" s="4">
        <v>0</v>
      </c>
      <c r="F504" s="4">
        <v>30</v>
      </c>
      <c r="G504" s="4">
        <f t="shared" si="7"/>
        <v>3844.5500000000097</v>
      </c>
    </row>
    <row r="505" spans="1:7" x14ac:dyDescent="0.2">
      <c r="A505" s="10">
        <v>45392</v>
      </c>
      <c r="B505" s="3" t="s">
        <v>503</v>
      </c>
      <c r="C505" s="5" t="s">
        <v>13</v>
      </c>
      <c r="D505" s="5" t="s">
        <v>14</v>
      </c>
      <c r="E505" s="4">
        <v>0</v>
      </c>
      <c r="F505" s="4">
        <v>6.3</v>
      </c>
      <c r="G505" s="4">
        <f t="shared" si="7"/>
        <v>3838.2500000000095</v>
      </c>
    </row>
    <row r="506" spans="1:7" x14ac:dyDescent="0.2">
      <c r="A506" s="10">
        <v>45392</v>
      </c>
      <c r="B506" s="3" t="s">
        <v>505</v>
      </c>
      <c r="C506" s="5" t="s">
        <v>13</v>
      </c>
      <c r="D506" s="5" t="s">
        <v>14</v>
      </c>
      <c r="E506" s="4">
        <v>0</v>
      </c>
      <c r="F506" s="4">
        <v>2.88</v>
      </c>
      <c r="G506" s="4">
        <f t="shared" si="7"/>
        <v>3835.3700000000094</v>
      </c>
    </row>
    <row r="507" spans="1:7" x14ac:dyDescent="0.2">
      <c r="A507" s="10">
        <v>45392</v>
      </c>
      <c r="B507" s="3" t="s">
        <v>508</v>
      </c>
      <c r="C507" s="5" t="s">
        <v>13</v>
      </c>
      <c r="D507" s="5" t="s">
        <v>15</v>
      </c>
      <c r="E507" s="4">
        <v>0</v>
      </c>
      <c r="F507" s="4">
        <v>2.4</v>
      </c>
      <c r="G507" s="4">
        <f t="shared" si="7"/>
        <v>3832.9700000000093</v>
      </c>
    </row>
    <row r="508" spans="1:7" x14ac:dyDescent="0.2">
      <c r="A508" s="10">
        <v>45392</v>
      </c>
      <c r="B508" s="3" t="s">
        <v>506</v>
      </c>
      <c r="C508" s="5" t="s">
        <v>13</v>
      </c>
      <c r="D508" s="5" t="s">
        <v>14</v>
      </c>
      <c r="E508" s="4">
        <v>0</v>
      </c>
      <c r="F508" s="4">
        <v>0.23</v>
      </c>
      <c r="G508" s="4">
        <f t="shared" si="7"/>
        <v>3832.7400000000093</v>
      </c>
    </row>
    <row r="509" spans="1:7" x14ac:dyDescent="0.2">
      <c r="A509" s="10">
        <v>45393</v>
      </c>
      <c r="B509" s="3" t="s">
        <v>516</v>
      </c>
      <c r="C509" s="5" t="s">
        <v>166</v>
      </c>
      <c r="D509" s="5" t="s">
        <v>8</v>
      </c>
      <c r="E509" s="4">
        <v>18.5</v>
      </c>
      <c r="F509" s="4">
        <v>0</v>
      </c>
      <c r="G509" s="4">
        <f t="shared" si="7"/>
        <v>3851.2400000000093</v>
      </c>
    </row>
    <row r="510" spans="1:7" x14ac:dyDescent="0.2">
      <c r="A510" s="10">
        <v>45393</v>
      </c>
      <c r="B510" s="3" t="s">
        <v>516</v>
      </c>
      <c r="C510" s="5" t="s">
        <v>167</v>
      </c>
      <c r="D510" s="5" t="s">
        <v>10</v>
      </c>
      <c r="E510" s="4">
        <v>35</v>
      </c>
      <c r="F510" s="4">
        <v>0</v>
      </c>
      <c r="G510" s="4">
        <f t="shared" si="7"/>
        <v>3886.2400000000093</v>
      </c>
    </row>
    <row r="511" spans="1:7" x14ac:dyDescent="0.2">
      <c r="A511" s="10">
        <v>45393</v>
      </c>
      <c r="B511" s="3" t="s">
        <v>504</v>
      </c>
      <c r="C511" s="5" t="s">
        <v>13</v>
      </c>
      <c r="D511" s="5" t="s">
        <v>14</v>
      </c>
      <c r="E511" s="4">
        <v>0</v>
      </c>
      <c r="F511" s="4">
        <v>20</v>
      </c>
      <c r="G511" s="4">
        <f t="shared" si="7"/>
        <v>3866.2400000000093</v>
      </c>
    </row>
    <row r="512" spans="1:7" x14ac:dyDescent="0.2">
      <c r="A512" s="10">
        <v>45393</v>
      </c>
      <c r="B512" s="3" t="s">
        <v>503</v>
      </c>
      <c r="C512" s="5" t="s">
        <v>13</v>
      </c>
      <c r="D512" s="5" t="s">
        <v>14</v>
      </c>
      <c r="E512" s="4">
        <v>0</v>
      </c>
      <c r="F512" s="4">
        <v>4.2</v>
      </c>
      <c r="G512" s="4">
        <f t="shared" si="7"/>
        <v>3862.0400000000095</v>
      </c>
    </row>
    <row r="513" spans="1:7" x14ac:dyDescent="0.2">
      <c r="A513" s="10">
        <v>45393</v>
      </c>
      <c r="B513" s="3" t="s">
        <v>505</v>
      </c>
      <c r="C513" s="5" t="s">
        <v>13</v>
      </c>
      <c r="D513" s="5" t="s">
        <v>14</v>
      </c>
      <c r="E513" s="4">
        <v>0</v>
      </c>
      <c r="F513" s="4">
        <v>0.32</v>
      </c>
      <c r="G513" s="4">
        <f t="shared" si="7"/>
        <v>3861.7200000000093</v>
      </c>
    </row>
    <row r="514" spans="1:7" x14ac:dyDescent="0.2">
      <c r="A514" s="10">
        <v>45393</v>
      </c>
      <c r="B514" s="3" t="s">
        <v>508</v>
      </c>
      <c r="C514" s="5" t="s">
        <v>13</v>
      </c>
      <c r="D514" s="5" t="s">
        <v>15</v>
      </c>
      <c r="E514" s="4">
        <v>0</v>
      </c>
      <c r="F514" s="4">
        <v>0.27</v>
      </c>
      <c r="G514" s="4">
        <f t="shared" si="7"/>
        <v>3861.4500000000094</v>
      </c>
    </row>
    <row r="515" spans="1:7" x14ac:dyDescent="0.2">
      <c r="A515" s="10">
        <v>45393</v>
      </c>
      <c r="B515" s="3" t="s">
        <v>506</v>
      </c>
      <c r="C515" s="5" t="s">
        <v>13</v>
      </c>
      <c r="D515" s="5" t="s">
        <v>14</v>
      </c>
      <c r="E515" s="4">
        <v>0</v>
      </c>
      <c r="F515" s="4">
        <v>0.15</v>
      </c>
      <c r="G515" s="4">
        <f t="shared" si="7"/>
        <v>3861.3000000000093</v>
      </c>
    </row>
    <row r="516" spans="1:7" x14ac:dyDescent="0.2">
      <c r="A516" s="10">
        <v>45394</v>
      </c>
      <c r="B516" s="3" t="s">
        <v>516</v>
      </c>
      <c r="C516" s="5" t="s">
        <v>168</v>
      </c>
      <c r="D516" s="5" t="s">
        <v>8</v>
      </c>
      <c r="E516" s="4">
        <v>12.1</v>
      </c>
      <c r="F516" s="4">
        <v>0</v>
      </c>
      <c r="G516" s="4">
        <f t="shared" ref="G516:G579" si="8">+E516-F516+G515</f>
        <v>3873.4000000000092</v>
      </c>
    </row>
    <row r="517" spans="1:7" x14ac:dyDescent="0.2">
      <c r="A517" s="10">
        <v>45394</v>
      </c>
      <c r="B517" s="3" t="s">
        <v>516</v>
      </c>
      <c r="C517" s="5" t="s">
        <v>169</v>
      </c>
      <c r="D517" s="5" t="s">
        <v>10</v>
      </c>
      <c r="E517" s="4">
        <v>35</v>
      </c>
      <c r="F517" s="4">
        <v>0</v>
      </c>
      <c r="G517" s="4">
        <f t="shared" si="8"/>
        <v>3908.4000000000092</v>
      </c>
    </row>
    <row r="518" spans="1:7" x14ac:dyDescent="0.2">
      <c r="A518" s="10">
        <v>45394</v>
      </c>
      <c r="B518" s="3" t="s">
        <v>504</v>
      </c>
      <c r="C518" s="5" t="s">
        <v>13</v>
      </c>
      <c r="D518" s="5" t="s">
        <v>14</v>
      </c>
      <c r="E518" s="4">
        <v>0</v>
      </c>
      <c r="F518" s="4">
        <v>20</v>
      </c>
      <c r="G518" s="4">
        <f t="shared" si="8"/>
        <v>3888.4000000000092</v>
      </c>
    </row>
    <row r="519" spans="1:7" x14ac:dyDescent="0.2">
      <c r="A519" s="10">
        <v>45394</v>
      </c>
      <c r="B519" s="3" t="s">
        <v>503</v>
      </c>
      <c r="C519" s="5" t="s">
        <v>13</v>
      </c>
      <c r="D519" s="5" t="s">
        <v>14</v>
      </c>
      <c r="E519" s="4">
        <v>0</v>
      </c>
      <c r="F519" s="4">
        <v>4.2</v>
      </c>
      <c r="G519" s="4">
        <f t="shared" si="8"/>
        <v>3884.2000000000094</v>
      </c>
    </row>
    <row r="520" spans="1:7" x14ac:dyDescent="0.2">
      <c r="A520" s="10">
        <v>45394</v>
      </c>
      <c r="B520" s="3" t="s">
        <v>505</v>
      </c>
      <c r="C520" s="5" t="s">
        <v>13</v>
      </c>
      <c r="D520" s="5" t="s">
        <v>14</v>
      </c>
      <c r="E520" s="4">
        <v>0</v>
      </c>
      <c r="F520" s="4">
        <v>0.28000000000000003</v>
      </c>
      <c r="G520" s="4">
        <f t="shared" si="8"/>
        <v>3883.9200000000092</v>
      </c>
    </row>
    <row r="521" spans="1:7" x14ac:dyDescent="0.2">
      <c r="A521" s="10">
        <v>45394</v>
      </c>
      <c r="B521" s="3" t="s">
        <v>508</v>
      </c>
      <c r="C521" s="5" t="s">
        <v>13</v>
      </c>
      <c r="D521" s="5" t="s">
        <v>15</v>
      </c>
      <c r="E521" s="4">
        <v>0</v>
      </c>
      <c r="F521" s="4">
        <v>0.24</v>
      </c>
      <c r="G521" s="4">
        <f t="shared" si="8"/>
        <v>3883.6800000000094</v>
      </c>
    </row>
    <row r="522" spans="1:7" x14ac:dyDescent="0.2">
      <c r="A522" s="10">
        <v>45394</v>
      </c>
      <c r="B522" s="3" t="s">
        <v>506</v>
      </c>
      <c r="C522" s="5" t="s">
        <v>13</v>
      </c>
      <c r="D522" s="5" t="s">
        <v>14</v>
      </c>
      <c r="E522" s="4">
        <v>0</v>
      </c>
      <c r="F522" s="4">
        <v>0.15</v>
      </c>
      <c r="G522" s="4">
        <f t="shared" si="8"/>
        <v>3883.5300000000093</v>
      </c>
    </row>
    <row r="523" spans="1:7" x14ac:dyDescent="0.2">
      <c r="A523" s="10">
        <v>45399</v>
      </c>
      <c r="B523" s="3" t="s">
        <v>515</v>
      </c>
      <c r="C523" s="5" t="s">
        <v>170</v>
      </c>
      <c r="D523" s="5" t="s">
        <v>171</v>
      </c>
      <c r="E523" s="4">
        <v>29.57</v>
      </c>
      <c r="F523" s="4">
        <v>0</v>
      </c>
      <c r="G523" s="4">
        <f t="shared" si="8"/>
        <v>3913.1000000000095</v>
      </c>
    </row>
    <row r="524" spans="1:7" x14ac:dyDescent="0.2">
      <c r="A524" s="10">
        <v>45399</v>
      </c>
      <c r="B524" s="3" t="s">
        <v>516</v>
      </c>
      <c r="C524" s="5" t="s">
        <v>172</v>
      </c>
      <c r="D524" s="5" t="s">
        <v>8</v>
      </c>
      <c r="E524" s="4">
        <v>78.23</v>
      </c>
      <c r="F524" s="4">
        <v>0</v>
      </c>
      <c r="G524" s="4">
        <f t="shared" si="8"/>
        <v>3991.3300000000095</v>
      </c>
    </row>
    <row r="525" spans="1:7" x14ac:dyDescent="0.2">
      <c r="A525" s="10">
        <v>45399</v>
      </c>
      <c r="B525" s="3" t="s">
        <v>515</v>
      </c>
      <c r="C525" s="5" t="s">
        <v>173</v>
      </c>
      <c r="D525" s="5" t="s">
        <v>171</v>
      </c>
      <c r="E525" s="4">
        <v>143.62</v>
      </c>
      <c r="F525" s="4">
        <v>0</v>
      </c>
      <c r="G525" s="4">
        <f t="shared" si="8"/>
        <v>4134.9500000000098</v>
      </c>
    </row>
    <row r="526" spans="1:7" x14ac:dyDescent="0.2">
      <c r="A526" s="10">
        <v>45399</v>
      </c>
      <c r="B526" s="3" t="s">
        <v>515</v>
      </c>
      <c r="C526" s="5" t="s">
        <v>174</v>
      </c>
      <c r="D526" s="5" t="s">
        <v>171</v>
      </c>
      <c r="E526" s="4">
        <v>157.63</v>
      </c>
      <c r="F526" s="4">
        <v>0</v>
      </c>
      <c r="G526" s="4">
        <f t="shared" si="8"/>
        <v>4292.5800000000099</v>
      </c>
    </row>
    <row r="527" spans="1:7" x14ac:dyDescent="0.2">
      <c r="A527" s="10">
        <v>45399</v>
      </c>
      <c r="B527" s="3" t="s">
        <v>515</v>
      </c>
      <c r="C527" s="5" t="s">
        <v>175</v>
      </c>
      <c r="D527" s="5" t="s">
        <v>171</v>
      </c>
      <c r="E527" s="4">
        <v>159.08000000000001</v>
      </c>
      <c r="F527" s="4">
        <v>0</v>
      </c>
      <c r="G527" s="4">
        <f t="shared" si="8"/>
        <v>4451.6600000000099</v>
      </c>
    </row>
    <row r="528" spans="1:7" x14ac:dyDescent="0.2">
      <c r="A528" s="10">
        <v>45399</v>
      </c>
      <c r="B528" s="3" t="s">
        <v>516</v>
      </c>
      <c r="C528" s="5" t="s">
        <v>176</v>
      </c>
      <c r="D528" s="5" t="s">
        <v>10</v>
      </c>
      <c r="E528" s="4">
        <v>246</v>
      </c>
      <c r="F528" s="4">
        <v>0</v>
      </c>
      <c r="G528" s="4">
        <f t="shared" si="8"/>
        <v>4697.6600000000099</v>
      </c>
    </row>
    <row r="529" spans="1:7" x14ac:dyDescent="0.2">
      <c r="A529" s="10">
        <v>45399</v>
      </c>
      <c r="B529" s="3" t="s">
        <v>516</v>
      </c>
      <c r="C529" s="5" t="s">
        <v>177</v>
      </c>
      <c r="D529" s="5" t="s">
        <v>12</v>
      </c>
      <c r="E529" s="4">
        <v>300</v>
      </c>
      <c r="F529" s="4">
        <v>0</v>
      </c>
      <c r="G529" s="4">
        <f t="shared" si="8"/>
        <v>4997.6600000000099</v>
      </c>
    </row>
    <row r="530" spans="1:7" x14ac:dyDescent="0.2">
      <c r="A530" s="10">
        <v>45399</v>
      </c>
      <c r="B530" s="3" t="s">
        <v>509</v>
      </c>
      <c r="C530" s="5" t="s">
        <v>178</v>
      </c>
      <c r="D530" s="5" t="s">
        <v>14</v>
      </c>
      <c r="E530" s="4">
        <v>0</v>
      </c>
      <c r="F530" s="4">
        <v>3000</v>
      </c>
      <c r="G530" s="4">
        <f t="shared" si="8"/>
        <v>1997.6600000000099</v>
      </c>
    </row>
    <row r="531" spans="1:7" x14ac:dyDescent="0.2">
      <c r="A531" s="10">
        <v>45399</v>
      </c>
      <c r="B531" s="3" t="s">
        <v>504</v>
      </c>
      <c r="C531" s="5" t="s">
        <v>13</v>
      </c>
      <c r="D531" s="5" t="s">
        <v>14</v>
      </c>
      <c r="E531" s="4">
        <v>0</v>
      </c>
      <c r="F531" s="4">
        <v>30</v>
      </c>
      <c r="G531" s="4">
        <f t="shared" si="8"/>
        <v>1967.6600000000099</v>
      </c>
    </row>
    <row r="532" spans="1:7" x14ac:dyDescent="0.2">
      <c r="A532" s="10">
        <v>45399</v>
      </c>
      <c r="B532" s="3" t="s">
        <v>504</v>
      </c>
      <c r="C532" s="5" t="s">
        <v>170</v>
      </c>
      <c r="D532" s="5" t="s">
        <v>171</v>
      </c>
      <c r="E532" s="4">
        <v>0</v>
      </c>
      <c r="F532" s="4">
        <v>23</v>
      </c>
      <c r="G532" s="4">
        <f t="shared" si="8"/>
        <v>1944.6600000000099</v>
      </c>
    </row>
    <row r="533" spans="1:7" x14ac:dyDescent="0.2">
      <c r="A533" s="10">
        <v>45399</v>
      </c>
      <c r="B533" s="3" t="s">
        <v>504</v>
      </c>
      <c r="C533" s="5" t="s">
        <v>174</v>
      </c>
      <c r="D533" s="5" t="s">
        <v>171</v>
      </c>
      <c r="E533" s="4">
        <v>0</v>
      </c>
      <c r="F533" s="4">
        <v>23</v>
      </c>
      <c r="G533" s="4">
        <f t="shared" si="8"/>
        <v>1921.6600000000099</v>
      </c>
    </row>
    <row r="534" spans="1:7" x14ac:dyDescent="0.2">
      <c r="A534" s="10">
        <v>45399</v>
      </c>
      <c r="B534" s="3" t="s">
        <v>504</v>
      </c>
      <c r="C534" s="5" t="s">
        <v>173</v>
      </c>
      <c r="D534" s="5" t="s">
        <v>171</v>
      </c>
      <c r="E534" s="4">
        <v>0</v>
      </c>
      <c r="F534" s="4">
        <v>23</v>
      </c>
      <c r="G534" s="4">
        <f t="shared" si="8"/>
        <v>1898.6600000000099</v>
      </c>
    </row>
    <row r="535" spans="1:7" x14ac:dyDescent="0.2">
      <c r="A535" s="10">
        <v>45399</v>
      </c>
      <c r="B535" s="3" t="s">
        <v>504</v>
      </c>
      <c r="C535" s="5" t="s">
        <v>175</v>
      </c>
      <c r="D535" s="5" t="s">
        <v>171</v>
      </c>
      <c r="E535" s="4">
        <v>0</v>
      </c>
      <c r="F535" s="4">
        <v>23</v>
      </c>
      <c r="G535" s="4">
        <f t="shared" si="8"/>
        <v>1875.6600000000099</v>
      </c>
    </row>
    <row r="536" spans="1:7" x14ac:dyDescent="0.2">
      <c r="A536" s="10">
        <v>45399</v>
      </c>
      <c r="B536" s="3" t="s">
        <v>505</v>
      </c>
      <c r="C536" s="5" t="s">
        <v>13</v>
      </c>
      <c r="D536" s="5" t="s">
        <v>14</v>
      </c>
      <c r="E536" s="4">
        <v>0</v>
      </c>
      <c r="F536" s="4">
        <v>6.69</v>
      </c>
      <c r="G536" s="4">
        <f t="shared" si="8"/>
        <v>1868.9700000000098</v>
      </c>
    </row>
    <row r="537" spans="1:7" x14ac:dyDescent="0.2">
      <c r="A537" s="10">
        <v>45399</v>
      </c>
      <c r="B537" s="3" t="s">
        <v>510</v>
      </c>
      <c r="C537" s="5" t="s">
        <v>179</v>
      </c>
      <c r="D537" s="5" t="s">
        <v>14</v>
      </c>
      <c r="E537" s="4">
        <v>0</v>
      </c>
      <c r="F537" s="4">
        <v>6.6</v>
      </c>
      <c r="G537" s="4">
        <f t="shared" si="8"/>
        <v>1862.3700000000099</v>
      </c>
    </row>
    <row r="538" spans="1:7" x14ac:dyDescent="0.2">
      <c r="A538" s="10">
        <v>45399</v>
      </c>
      <c r="B538" s="3" t="s">
        <v>503</v>
      </c>
      <c r="C538" s="5" t="s">
        <v>13</v>
      </c>
      <c r="D538" s="5" t="s">
        <v>14</v>
      </c>
      <c r="E538" s="4">
        <v>0</v>
      </c>
      <c r="F538" s="4">
        <v>6.3</v>
      </c>
      <c r="G538" s="4">
        <f t="shared" si="8"/>
        <v>1856.0700000000099</v>
      </c>
    </row>
    <row r="539" spans="1:7" x14ac:dyDescent="0.2">
      <c r="A539" s="10">
        <v>45399</v>
      </c>
      <c r="B539" s="3" t="s">
        <v>508</v>
      </c>
      <c r="C539" s="5" t="s">
        <v>13</v>
      </c>
      <c r="D539" s="5" t="s">
        <v>15</v>
      </c>
      <c r="E539" s="4">
        <v>0</v>
      </c>
      <c r="F539" s="4">
        <v>5.58</v>
      </c>
      <c r="G539" s="4">
        <f t="shared" si="8"/>
        <v>1850.49000000001</v>
      </c>
    </row>
    <row r="540" spans="1:7" x14ac:dyDescent="0.2">
      <c r="A540" s="10">
        <v>45399</v>
      </c>
      <c r="B540" s="3" t="s">
        <v>40</v>
      </c>
      <c r="C540" s="5" t="s">
        <v>173</v>
      </c>
      <c r="D540" s="5" t="s">
        <v>171</v>
      </c>
      <c r="E540" s="4">
        <v>0</v>
      </c>
      <c r="F540" s="4">
        <v>4.83</v>
      </c>
      <c r="G540" s="4">
        <f t="shared" si="8"/>
        <v>1845.6600000000101</v>
      </c>
    </row>
    <row r="541" spans="1:7" x14ac:dyDescent="0.2">
      <c r="A541" s="10">
        <v>45399</v>
      </c>
      <c r="B541" s="3" t="s">
        <v>40</v>
      </c>
      <c r="C541" s="5" t="s">
        <v>175</v>
      </c>
      <c r="D541" s="5" t="s">
        <v>171</v>
      </c>
      <c r="E541" s="4">
        <v>0</v>
      </c>
      <c r="F541" s="4">
        <v>4.83</v>
      </c>
      <c r="G541" s="4">
        <f t="shared" si="8"/>
        <v>1840.8300000000102</v>
      </c>
    </row>
    <row r="542" spans="1:7" x14ac:dyDescent="0.2">
      <c r="A542" s="10">
        <v>45399</v>
      </c>
      <c r="B542" s="3" t="s">
        <v>40</v>
      </c>
      <c r="C542" s="5" t="s">
        <v>170</v>
      </c>
      <c r="D542" s="5" t="s">
        <v>171</v>
      </c>
      <c r="E542" s="4">
        <v>0</v>
      </c>
      <c r="F542" s="4">
        <v>4.83</v>
      </c>
      <c r="G542" s="4">
        <f t="shared" si="8"/>
        <v>1836.0000000000102</v>
      </c>
    </row>
    <row r="543" spans="1:7" x14ac:dyDescent="0.2">
      <c r="A543" s="10">
        <v>45399</v>
      </c>
      <c r="B543" s="3" t="s">
        <v>40</v>
      </c>
      <c r="C543" s="5" t="s">
        <v>174</v>
      </c>
      <c r="D543" s="5" t="s">
        <v>171</v>
      </c>
      <c r="E543" s="4">
        <v>0</v>
      </c>
      <c r="F543" s="4">
        <v>4.83</v>
      </c>
      <c r="G543" s="4">
        <f t="shared" si="8"/>
        <v>1831.1700000000103</v>
      </c>
    </row>
    <row r="544" spans="1:7" x14ac:dyDescent="0.2">
      <c r="A544" s="10">
        <v>45399</v>
      </c>
      <c r="B544" s="3" t="s">
        <v>40</v>
      </c>
      <c r="C544" s="5" t="s">
        <v>179</v>
      </c>
      <c r="D544" s="5" t="s">
        <v>14</v>
      </c>
      <c r="E544" s="4">
        <v>0</v>
      </c>
      <c r="F544" s="4">
        <v>1.39</v>
      </c>
      <c r="G544" s="4">
        <f t="shared" si="8"/>
        <v>1829.7800000000102</v>
      </c>
    </row>
    <row r="545" spans="1:7" x14ac:dyDescent="0.2">
      <c r="A545" s="10">
        <v>45399</v>
      </c>
      <c r="B545" s="3" t="s">
        <v>506</v>
      </c>
      <c r="C545" s="5" t="s">
        <v>13</v>
      </c>
      <c r="D545" s="5" t="s">
        <v>14</v>
      </c>
      <c r="E545" s="4">
        <v>0</v>
      </c>
      <c r="F545" s="4">
        <v>0.98</v>
      </c>
      <c r="G545" s="4">
        <f t="shared" si="8"/>
        <v>1828.8000000000102</v>
      </c>
    </row>
    <row r="546" spans="1:7" x14ac:dyDescent="0.2">
      <c r="A546" s="10">
        <v>45400</v>
      </c>
      <c r="B546" s="3" t="s">
        <v>516</v>
      </c>
      <c r="C546" s="5" t="s">
        <v>180</v>
      </c>
      <c r="D546" s="5" t="s">
        <v>8</v>
      </c>
      <c r="E546" s="4">
        <v>18.600000000000001</v>
      </c>
      <c r="F546" s="4">
        <v>0</v>
      </c>
      <c r="G546" s="4">
        <f t="shared" si="8"/>
        <v>1847.4000000000101</v>
      </c>
    </row>
    <row r="547" spans="1:7" x14ac:dyDescent="0.2">
      <c r="A547" s="10">
        <v>45400</v>
      </c>
      <c r="B547" s="3" t="s">
        <v>516</v>
      </c>
      <c r="C547" s="5" t="s">
        <v>181</v>
      </c>
      <c r="D547" s="5" t="s">
        <v>10</v>
      </c>
      <c r="E547" s="4">
        <v>44</v>
      </c>
      <c r="F547" s="4">
        <v>0</v>
      </c>
      <c r="G547" s="4">
        <f t="shared" si="8"/>
        <v>1891.4000000000101</v>
      </c>
    </row>
    <row r="548" spans="1:7" x14ac:dyDescent="0.2">
      <c r="A548" s="10">
        <v>45400</v>
      </c>
      <c r="B548" s="3" t="s">
        <v>515</v>
      </c>
      <c r="C548" s="5" t="s">
        <v>182</v>
      </c>
      <c r="D548" s="5" t="s">
        <v>183</v>
      </c>
      <c r="E548" s="4">
        <v>67</v>
      </c>
      <c r="F548" s="4">
        <v>0</v>
      </c>
      <c r="G548" s="4">
        <f t="shared" si="8"/>
        <v>1958.4000000000101</v>
      </c>
    </row>
    <row r="549" spans="1:7" x14ac:dyDescent="0.2">
      <c r="A549" s="10">
        <v>45400</v>
      </c>
      <c r="B549" s="3" t="s">
        <v>504</v>
      </c>
      <c r="C549" s="5" t="s">
        <v>182</v>
      </c>
      <c r="D549" s="5" t="s">
        <v>183</v>
      </c>
      <c r="E549" s="4">
        <v>0</v>
      </c>
      <c r="F549" s="4">
        <v>23</v>
      </c>
      <c r="G549" s="4">
        <f t="shared" si="8"/>
        <v>1935.4000000000101</v>
      </c>
    </row>
    <row r="550" spans="1:7" x14ac:dyDescent="0.2">
      <c r="A550" s="10">
        <v>45400</v>
      </c>
      <c r="B550" s="3" t="s">
        <v>504</v>
      </c>
      <c r="C550" s="5" t="s">
        <v>13</v>
      </c>
      <c r="D550" s="5" t="s">
        <v>14</v>
      </c>
      <c r="E550" s="4">
        <v>0</v>
      </c>
      <c r="F550" s="4">
        <v>20</v>
      </c>
      <c r="G550" s="4">
        <f t="shared" si="8"/>
        <v>1915.4000000000101</v>
      </c>
    </row>
    <row r="551" spans="1:7" x14ac:dyDescent="0.2">
      <c r="A551" s="10">
        <v>45400</v>
      </c>
      <c r="B551" s="3" t="s">
        <v>40</v>
      </c>
      <c r="C551" s="5" t="s">
        <v>182</v>
      </c>
      <c r="D551" s="5" t="s">
        <v>183</v>
      </c>
      <c r="E551" s="4">
        <v>0</v>
      </c>
      <c r="F551" s="4">
        <v>4.83</v>
      </c>
      <c r="G551" s="4">
        <f t="shared" si="8"/>
        <v>1910.5700000000102</v>
      </c>
    </row>
    <row r="552" spans="1:7" x14ac:dyDescent="0.2">
      <c r="A552" s="10">
        <v>45400</v>
      </c>
      <c r="B552" s="3" t="s">
        <v>503</v>
      </c>
      <c r="C552" s="5" t="s">
        <v>13</v>
      </c>
      <c r="D552" s="5" t="s">
        <v>14</v>
      </c>
      <c r="E552" s="4">
        <v>0</v>
      </c>
      <c r="F552" s="4">
        <v>4.2</v>
      </c>
      <c r="G552" s="4">
        <f t="shared" si="8"/>
        <v>1906.3700000000101</v>
      </c>
    </row>
    <row r="553" spans="1:7" x14ac:dyDescent="0.2">
      <c r="A553" s="10">
        <v>45400</v>
      </c>
      <c r="B553" s="3" t="s">
        <v>505</v>
      </c>
      <c r="C553" s="5" t="s">
        <v>13</v>
      </c>
      <c r="D553" s="5" t="s">
        <v>14</v>
      </c>
      <c r="E553" s="4">
        <v>0</v>
      </c>
      <c r="F553" s="4">
        <v>0.77</v>
      </c>
      <c r="G553" s="4">
        <f t="shared" si="8"/>
        <v>1905.6000000000101</v>
      </c>
    </row>
    <row r="554" spans="1:7" x14ac:dyDescent="0.2">
      <c r="A554" s="10">
        <v>45400</v>
      </c>
      <c r="B554" s="3" t="s">
        <v>508</v>
      </c>
      <c r="C554" s="5" t="s">
        <v>13</v>
      </c>
      <c r="D554" s="5" t="s">
        <v>15</v>
      </c>
      <c r="E554" s="4">
        <v>0</v>
      </c>
      <c r="F554" s="4">
        <v>0.65</v>
      </c>
      <c r="G554" s="4">
        <f t="shared" si="8"/>
        <v>1904.95000000001</v>
      </c>
    </row>
    <row r="555" spans="1:7" x14ac:dyDescent="0.2">
      <c r="A555" s="10">
        <v>45400</v>
      </c>
      <c r="B555" s="3" t="s">
        <v>506</v>
      </c>
      <c r="C555" s="5" t="s">
        <v>13</v>
      </c>
      <c r="D555" s="5" t="s">
        <v>14</v>
      </c>
      <c r="E555" s="4">
        <v>0</v>
      </c>
      <c r="F555" s="4">
        <v>0.32</v>
      </c>
      <c r="G555" s="4">
        <f t="shared" si="8"/>
        <v>1904.6300000000101</v>
      </c>
    </row>
    <row r="556" spans="1:7" x14ac:dyDescent="0.2">
      <c r="A556" s="10">
        <v>45401</v>
      </c>
      <c r="B556" s="3" t="s">
        <v>516</v>
      </c>
      <c r="C556" s="5" t="s">
        <v>184</v>
      </c>
      <c r="D556" s="5" t="s">
        <v>8</v>
      </c>
      <c r="E556" s="4">
        <v>20.82</v>
      </c>
      <c r="F556" s="4">
        <v>0</v>
      </c>
      <c r="G556" s="4">
        <f t="shared" si="8"/>
        <v>1925.45000000001</v>
      </c>
    </row>
    <row r="557" spans="1:7" x14ac:dyDescent="0.2">
      <c r="A557" s="10">
        <v>45401</v>
      </c>
      <c r="B557" s="3" t="s">
        <v>516</v>
      </c>
      <c r="C557" s="5" t="s">
        <v>185</v>
      </c>
      <c r="D557" s="5" t="s">
        <v>10</v>
      </c>
      <c r="E557" s="4">
        <v>33</v>
      </c>
      <c r="F557" s="4">
        <v>0</v>
      </c>
      <c r="G557" s="4">
        <f t="shared" si="8"/>
        <v>1958.45000000001</v>
      </c>
    </row>
    <row r="558" spans="1:7" x14ac:dyDescent="0.2">
      <c r="A558" s="10">
        <v>45401</v>
      </c>
      <c r="B558" s="3" t="s">
        <v>515</v>
      </c>
      <c r="C558" s="5" t="s">
        <v>186</v>
      </c>
      <c r="D558" s="5" t="s">
        <v>171</v>
      </c>
      <c r="E558" s="4">
        <v>45</v>
      </c>
      <c r="F558" s="4">
        <v>0</v>
      </c>
      <c r="G558" s="4">
        <f t="shared" si="8"/>
        <v>2003.45000000001</v>
      </c>
    </row>
    <row r="559" spans="1:7" x14ac:dyDescent="0.2">
      <c r="A559" s="10">
        <v>45401</v>
      </c>
      <c r="B559" s="3" t="s">
        <v>516</v>
      </c>
      <c r="C559" s="5" t="s">
        <v>187</v>
      </c>
      <c r="D559" s="5" t="s">
        <v>183</v>
      </c>
      <c r="E559" s="4">
        <v>54</v>
      </c>
      <c r="F559" s="4">
        <v>0</v>
      </c>
      <c r="G559" s="4">
        <f t="shared" si="8"/>
        <v>2057.4500000000098</v>
      </c>
    </row>
    <row r="560" spans="1:7" x14ac:dyDescent="0.2">
      <c r="A560" s="10">
        <v>45401</v>
      </c>
      <c r="B560" s="3" t="s">
        <v>504</v>
      </c>
      <c r="C560" s="5" t="s">
        <v>13</v>
      </c>
      <c r="D560" s="5" t="s">
        <v>14</v>
      </c>
      <c r="E560" s="4">
        <v>0</v>
      </c>
      <c r="F560" s="4">
        <v>30</v>
      </c>
      <c r="G560" s="4">
        <f t="shared" si="8"/>
        <v>2027.4500000000098</v>
      </c>
    </row>
    <row r="561" spans="1:7" x14ac:dyDescent="0.2">
      <c r="A561" s="10">
        <v>45401</v>
      </c>
      <c r="B561" s="3" t="s">
        <v>504</v>
      </c>
      <c r="C561" s="5" t="s">
        <v>186</v>
      </c>
      <c r="D561" s="5" t="s">
        <v>171</v>
      </c>
      <c r="E561" s="4">
        <v>0</v>
      </c>
      <c r="F561" s="4">
        <v>23</v>
      </c>
      <c r="G561" s="4">
        <f t="shared" si="8"/>
        <v>2004.4500000000098</v>
      </c>
    </row>
    <row r="562" spans="1:7" x14ac:dyDescent="0.2">
      <c r="A562" s="10">
        <v>45401</v>
      </c>
      <c r="B562" s="3" t="s">
        <v>503</v>
      </c>
      <c r="C562" s="5" t="s">
        <v>13</v>
      </c>
      <c r="D562" s="5" t="s">
        <v>14</v>
      </c>
      <c r="E562" s="4">
        <v>0</v>
      </c>
      <c r="F562" s="4">
        <v>6.3</v>
      </c>
      <c r="G562" s="4">
        <f t="shared" si="8"/>
        <v>1998.1500000000099</v>
      </c>
    </row>
    <row r="563" spans="1:7" x14ac:dyDescent="0.2">
      <c r="A563" s="10">
        <v>45401</v>
      </c>
      <c r="B563" s="3" t="s">
        <v>40</v>
      </c>
      <c r="C563" s="5" t="s">
        <v>186</v>
      </c>
      <c r="D563" s="5" t="s">
        <v>171</v>
      </c>
      <c r="E563" s="4">
        <v>0</v>
      </c>
      <c r="F563" s="4">
        <v>4.83</v>
      </c>
      <c r="G563" s="4">
        <f t="shared" si="8"/>
        <v>1993.3200000000099</v>
      </c>
    </row>
    <row r="564" spans="1:7" x14ac:dyDescent="0.2">
      <c r="A564" s="10">
        <v>45401</v>
      </c>
      <c r="B564" s="3" t="s">
        <v>505</v>
      </c>
      <c r="C564" s="5" t="s">
        <v>13</v>
      </c>
      <c r="D564" s="5" t="s">
        <v>14</v>
      </c>
      <c r="E564" s="4">
        <v>0</v>
      </c>
      <c r="F564" s="4">
        <v>0.91</v>
      </c>
      <c r="G564" s="4">
        <f t="shared" si="8"/>
        <v>1992.4100000000099</v>
      </c>
    </row>
    <row r="565" spans="1:7" x14ac:dyDescent="0.2">
      <c r="A565" s="10">
        <v>45401</v>
      </c>
      <c r="B565" s="3" t="s">
        <v>508</v>
      </c>
      <c r="C565" s="5" t="s">
        <v>13</v>
      </c>
      <c r="D565" s="5" t="s">
        <v>15</v>
      </c>
      <c r="E565" s="4">
        <v>0</v>
      </c>
      <c r="F565" s="4">
        <v>0.77</v>
      </c>
      <c r="G565" s="4">
        <f t="shared" si="8"/>
        <v>1991.6400000000099</v>
      </c>
    </row>
    <row r="566" spans="1:7" x14ac:dyDescent="0.2">
      <c r="A566" s="10">
        <v>45401</v>
      </c>
      <c r="B566" s="3" t="s">
        <v>506</v>
      </c>
      <c r="C566" s="5" t="s">
        <v>13</v>
      </c>
      <c r="D566" s="5" t="s">
        <v>14</v>
      </c>
      <c r="E566" s="4">
        <v>0</v>
      </c>
      <c r="F566" s="4">
        <v>0.39</v>
      </c>
      <c r="G566" s="4">
        <f t="shared" si="8"/>
        <v>1991.2500000000098</v>
      </c>
    </row>
    <row r="567" spans="1:7" x14ac:dyDescent="0.2">
      <c r="A567" s="10">
        <v>45402</v>
      </c>
      <c r="B567" s="3" t="s">
        <v>516</v>
      </c>
      <c r="C567" s="5" t="s">
        <v>188</v>
      </c>
      <c r="D567" s="5" t="s">
        <v>8</v>
      </c>
      <c r="E567" s="4">
        <v>26.86</v>
      </c>
      <c r="F567" s="4">
        <v>0</v>
      </c>
      <c r="G567" s="4">
        <f t="shared" si="8"/>
        <v>2018.1100000000097</v>
      </c>
    </row>
    <row r="568" spans="1:7" x14ac:dyDescent="0.2">
      <c r="A568" s="10">
        <v>45402</v>
      </c>
      <c r="B568" s="3" t="s">
        <v>516</v>
      </c>
      <c r="C568" s="5" t="s">
        <v>189</v>
      </c>
      <c r="D568" s="5" t="s">
        <v>10</v>
      </c>
      <c r="E568" s="4">
        <v>35</v>
      </c>
      <c r="F568" s="4">
        <v>0</v>
      </c>
      <c r="G568" s="4">
        <f t="shared" si="8"/>
        <v>2053.1100000000097</v>
      </c>
    </row>
    <row r="569" spans="1:7" x14ac:dyDescent="0.2">
      <c r="A569" s="10">
        <v>45402</v>
      </c>
      <c r="B569" s="3" t="s">
        <v>516</v>
      </c>
      <c r="C569" s="5" t="s">
        <v>190</v>
      </c>
      <c r="D569" s="5" t="s">
        <v>183</v>
      </c>
      <c r="E569" s="4">
        <v>39</v>
      </c>
      <c r="F569" s="4">
        <v>0</v>
      </c>
      <c r="G569" s="4">
        <f t="shared" si="8"/>
        <v>2092.1100000000097</v>
      </c>
    </row>
    <row r="570" spans="1:7" x14ac:dyDescent="0.2">
      <c r="A570" s="10">
        <v>45402</v>
      </c>
      <c r="B570" s="3" t="s">
        <v>504</v>
      </c>
      <c r="C570" s="5" t="s">
        <v>13</v>
      </c>
      <c r="D570" s="5" t="s">
        <v>14</v>
      </c>
      <c r="E570" s="4">
        <v>0</v>
      </c>
      <c r="F570" s="4">
        <v>30</v>
      </c>
      <c r="G570" s="4">
        <f t="shared" si="8"/>
        <v>2062.1100000000097</v>
      </c>
    </row>
    <row r="571" spans="1:7" x14ac:dyDescent="0.2">
      <c r="A571" s="10">
        <v>45402</v>
      </c>
      <c r="B571" s="3" t="s">
        <v>503</v>
      </c>
      <c r="C571" s="5" t="s">
        <v>13</v>
      </c>
      <c r="D571" s="5" t="s">
        <v>14</v>
      </c>
      <c r="E571" s="4">
        <v>0</v>
      </c>
      <c r="F571" s="4">
        <v>6.3</v>
      </c>
      <c r="G571" s="4">
        <f t="shared" si="8"/>
        <v>2055.8100000000095</v>
      </c>
    </row>
    <row r="572" spans="1:7" x14ac:dyDescent="0.2">
      <c r="A572" s="10">
        <v>45402</v>
      </c>
      <c r="B572" s="3" t="s">
        <v>505</v>
      </c>
      <c r="C572" s="5" t="s">
        <v>13</v>
      </c>
      <c r="D572" s="5" t="s">
        <v>14</v>
      </c>
      <c r="E572" s="4">
        <v>0</v>
      </c>
      <c r="F572" s="4">
        <v>0.6</v>
      </c>
      <c r="G572" s="4">
        <f t="shared" si="8"/>
        <v>2055.2100000000096</v>
      </c>
    </row>
    <row r="573" spans="1:7" x14ac:dyDescent="0.2">
      <c r="A573" s="10">
        <v>45402</v>
      </c>
      <c r="B573" s="3" t="s">
        <v>508</v>
      </c>
      <c r="C573" s="5" t="s">
        <v>13</v>
      </c>
      <c r="D573" s="5" t="s">
        <v>15</v>
      </c>
      <c r="E573" s="4">
        <v>0</v>
      </c>
      <c r="F573" s="4">
        <v>0.51</v>
      </c>
      <c r="G573" s="4">
        <f t="shared" si="8"/>
        <v>2054.7000000000094</v>
      </c>
    </row>
    <row r="574" spans="1:7" x14ac:dyDescent="0.2">
      <c r="A574" s="10">
        <v>45402</v>
      </c>
      <c r="B574" s="3" t="s">
        <v>506</v>
      </c>
      <c r="C574" s="5" t="s">
        <v>13</v>
      </c>
      <c r="D574" s="5" t="s">
        <v>14</v>
      </c>
      <c r="E574" s="4">
        <v>0</v>
      </c>
      <c r="F574" s="4">
        <v>0.22</v>
      </c>
      <c r="G574" s="4">
        <f t="shared" si="8"/>
        <v>2054.4800000000096</v>
      </c>
    </row>
    <row r="575" spans="1:7" x14ac:dyDescent="0.2">
      <c r="A575" s="10">
        <v>45403</v>
      </c>
      <c r="B575" s="3" t="s">
        <v>516</v>
      </c>
      <c r="C575" s="5" t="s">
        <v>191</v>
      </c>
      <c r="D575" s="5" t="s">
        <v>10</v>
      </c>
      <c r="E575" s="4">
        <v>25</v>
      </c>
      <c r="F575" s="4">
        <v>0</v>
      </c>
      <c r="G575" s="4">
        <f t="shared" si="8"/>
        <v>2079.4800000000096</v>
      </c>
    </row>
    <row r="576" spans="1:7" x14ac:dyDescent="0.2">
      <c r="A576" s="10">
        <v>45403</v>
      </c>
      <c r="B576" s="3" t="s">
        <v>516</v>
      </c>
      <c r="C576" s="5" t="s">
        <v>192</v>
      </c>
      <c r="D576" s="5" t="s">
        <v>183</v>
      </c>
      <c r="E576" s="4">
        <v>44</v>
      </c>
      <c r="F576" s="4">
        <v>0</v>
      </c>
      <c r="G576" s="4">
        <f t="shared" si="8"/>
        <v>2123.4800000000096</v>
      </c>
    </row>
    <row r="577" spans="1:7" x14ac:dyDescent="0.2">
      <c r="A577" s="10">
        <v>45403</v>
      </c>
      <c r="B577" s="3" t="s">
        <v>516</v>
      </c>
      <c r="C577" s="5" t="s">
        <v>193</v>
      </c>
      <c r="D577" s="5" t="s">
        <v>8</v>
      </c>
      <c r="E577" s="4">
        <v>97.62</v>
      </c>
      <c r="F577" s="4">
        <v>0</v>
      </c>
      <c r="G577" s="4">
        <f t="shared" si="8"/>
        <v>2221.1000000000095</v>
      </c>
    </row>
    <row r="578" spans="1:7" x14ac:dyDescent="0.2">
      <c r="A578" s="10">
        <v>45403</v>
      </c>
      <c r="B578" s="3" t="s">
        <v>504</v>
      </c>
      <c r="C578" s="5" t="s">
        <v>13</v>
      </c>
      <c r="D578" s="5" t="s">
        <v>14</v>
      </c>
      <c r="E578" s="4">
        <v>0</v>
      </c>
      <c r="F578" s="4">
        <v>30</v>
      </c>
      <c r="G578" s="4">
        <f t="shared" si="8"/>
        <v>2191.1000000000095</v>
      </c>
    </row>
    <row r="579" spans="1:7" x14ac:dyDescent="0.2">
      <c r="A579" s="10">
        <v>45403</v>
      </c>
      <c r="B579" s="3" t="s">
        <v>503</v>
      </c>
      <c r="C579" s="5" t="s">
        <v>13</v>
      </c>
      <c r="D579" s="5" t="s">
        <v>14</v>
      </c>
      <c r="E579" s="4">
        <v>0</v>
      </c>
      <c r="F579" s="4">
        <v>6.3</v>
      </c>
      <c r="G579" s="4">
        <f t="shared" si="8"/>
        <v>2184.8000000000093</v>
      </c>
    </row>
    <row r="580" spans="1:7" x14ac:dyDescent="0.2">
      <c r="A580" s="10">
        <v>45403</v>
      </c>
      <c r="B580" s="3" t="s">
        <v>505</v>
      </c>
      <c r="C580" s="5" t="s">
        <v>13</v>
      </c>
      <c r="D580" s="5" t="s">
        <v>14</v>
      </c>
      <c r="E580" s="4">
        <v>0</v>
      </c>
      <c r="F580" s="4">
        <v>1</v>
      </c>
      <c r="G580" s="4">
        <f t="shared" ref="G580:G643" si="9">+E580-F580+G579</f>
        <v>2183.8000000000093</v>
      </c>
    </row>
    <row r="581" spans="1:7" x14ac:dyDescent="0.2">
      <c r="A581" s="10">
        <v>45403</v>
      </c>
      <c r="B581" s="3" t="s">
        <v>508</v>
      </c>
      <c r="C581" s="5" t="s">
        <v>13</v>
      </c>
      <c r="D581" s="5" t="s">
        <v>15</v>
      </c>
      <c r="E581" s="4">
        <v>0</v>
      </c>
      <c r="F581" s="4">
        <v>0.84</v>
      </c>
      <c r="G581" s="4">
        <f t="shared" si="9"/>
        <v>2182.9600000000091</v>
      </c>
    </row>
    <row r="582" spans="1:7" x14ac:dyDescent="0.2">
      <c r="A582" s="10">
        <v>45403</v>
      </c>
      <c r="B582" s="3" t="s">
        <v>506</v>
      </c>
      <c r="C582" s="5" t="s">
        <v>13</v>
      </c>
      <c r="D582" s="5" t="s">
        <v>14</v>
      </c>
      <c r="E582" s="4">
        <v>0</v>
      </c>
      <c r="F582" s="4">
        <v>0.23</v>
      </c>
      <c r="G582" s="4">
        <f t="shared" si="9"/>
        <v>2182.7300000000091</v>
      </c>
    </row>
    <row r="583" spans="1:7" x14ac:dyDescent="0.2">
      <c r="A583" s="10">
        <v>45406</v>
      </c>
      <c r="B583" s="3" t="s">
        <v>515</v>
      </c>
      <c r="C583" s="5" t="s">
        <v>194</v>
      </c>
      <c r="D583" s="5" t="s">
        <v>171</v>
      </c>
      <c r="E583" s="4">
        <v>49.81</v>
      </c>
      <c r="F583" s="4">
        <v>0</v>
      </c>
      <c r="G583" s="4">
        <f t="shared" si="9"/>
        <v>2232.5400000000091</v>
      </c>
    </row>
    <row r="584" spans="1:7" x14ac:dyDescent="0.2">
      <c r="A584" s="10">
        <v>45406</v>
      </c>
      <c r="B584" s="3" t="s">
        <v>515</v>
      </c>
      <c r="C584" s="5" t="s">
        <v>195</v>
      </c>
      <c r="D584" s="5" t="s">
        <v>171</v>
      </c>
      <c r="E584" s="4">
        <v>50.9</v>
      </c>
      <c r="F584" s="4">
        <v>0</v>
      </c>
      <c r="G584" s="4">
        <f t="shared" si="9"/>
        <v>2283.4400000000091</v>
      </c>
    </row>
    <row r="585" spans="1:7" x14ac:dyDescent="0.2">
      <c r="A585" s="10">
        <v>45406</v>
      </c>
      <c r="B585" s="3" t="s">
        <v>516</v>
      </c>
      <c r="C585" s="5" t="s">
        <v>196</v>
      </c>
      <c r="D585" s="5" t="s">
        <v>10</v>
      </c>
      <c r="E585" s="4">
        <v>75</v>
      </c>
      <c r="F585" s="4">
        <v>0</v>
      </c>
      <c r="G585" s="4">
        <f t="shared" si="9"/>
        <v>2358.4400000000091</v>
      </c>
    </row>
    <row r="586" spans="1:7" x14ac:dyDescent="0.2">
      <c r="A586" s="10">
        <v>45406</v>
      </c>
      <c r="B586" s="3" t="s">
        <v>515</v>
      </c>
      <c r="C586" s="5" t="s">
        <v>197</v>
      </c>
      <c r="D586" s="5" t="s">
        <v>171</v>
      </c>
      <c r="E586" s="4">
        <v>84.52</v>
      </c>
      <c r="F586" s="4">
        <v>0</v>
      </c>
      <c r="G586" s="4">
        <f t="shared" si="9"/>
        <v>2442.9600000000091</v>
      </c>
    </row>
    <row r="587" spans="1:7" x14ac:dyDescent="0.2">
      <c r="A587" s="10">
        <v>45406</v>
      </c>
      <c r="B587" s="3" t="s">
        <v>515</v>
      </c>
      <c r="C587" s="5" t="s">
        <v>198</v>
      </c>
      <c r="D587" s="5" t="s">
        <v>171</v>
      </c>
      <c r="E587" s="4">
        <v>98.81</v>
      </c>
      <c r="F587" s="4">
        <v>0</v>
      </c>
      <c r="G587" s="4">
        <f t="shared" si="9"/>
        <v>2541.7700000000091</v>
      </c>
    </row>
    <row r="588" spans="1:7" x14ac:dyDescent="0.2">
      <c r="A588" s="10">
        <v>45406</v>
      </c>
      <c r="B588" s="3" t="s">
        <v>516</v>
      </c>
      <c r="C588" s="5" t="s">
        <v>199</v>
      </c>
      <c r="D588" s="5" t="s">
        <v>12</v>
      </c>
      <c r="E588" s="4">
        <v>300</v>
      </c>
      <c r="F588" s="4">
        <v>0</v>
      </c>
      <c r="G588" s="4">
        <f t="shared" si="9"/>
        <v>2841.7700000000091</v>
      </c>
    </row>
    <row r="589" spans="1:7" x14ac:dyDescent="0.2">
      <c r="A589" s="10">
        <v>45406</v>
      </c>
      <c r="B589" s="3" t="s">
        <v>504</v>
      </c>
      <c r="C589" s="5" t="s">
        <v>198</v>
      </c>
      <c r="D589" s="5" t="s">
        <v>171</v>
      </c>
      <c r="E589" s="4">
        <v>0</v>
      </c>
      <c r="F589" s="4">
        <v>23</v>
      </c>
      <c r="G589" s="4">
        <f t="shared" si="9"/>
        <v>2818.7700000000091</v>
      </c>
    </row>
    <row r="590" spans="1:7" x14ac:dyDescent="0.2">
      <c r="A590" s="10">
        <v>45406</v>
      </c>
      <c r="B590" s="3" t="s">
        <v>504</v>
      </c>
      <c r="C590" s="5" t="s">
        <v>195</v>
      </c>
      <c r="D590" s="5" t="s">
        <v>171</v>
      </c>
      <c r="E590" s="4">
        <v>0</v>
      </c>
      <c r="F590" s="4">
        <v>23</v>
      </c>
      <c r="G590" s="4">
        <f t="shared" si="9"/>
        <v>2795.7700000000091</v>
      </c>
    </row>
    <row r="591" spans="1:7" x14ac:dyDescent="0.2">
      <c r="A591" s="10">
        <v>45406</v>
      </c>
      <c r="B591" s="3" t="s">
        <v>504</v>
      </c>
      <c r="C591" s="5" t="s">
        <v>194</v>
      </c>
      <c r="D591" s="5" t="s">
        <v>171</v>
      </c>
      <c r="E591" s="4">
        <v>0</v>
      </c>
      <c r="F591" s="4">
        <v>23</v>
      </c>
      <c r="G591" s="4">
        <f t="shared" si="9"/>
        <v>2772.7700000000091</v>
      </c>
    </row>
    <row r="592" spans="1:7" x14ac:dyDescent="0.2">
      <c r="A592" s="10">
        <v>45406</v>
      </c>
      <c r="B592" s="3" t="s">
        <v>504</v>
      </c>
      <c r="C592" s="5" t="s">
        <v>197</v>
      </c>
      <c r="D592" s="5" t="s">
        <v>171</v>
      </c>
      <c r="E592" s="4">
        <v>0</v>
      </c>
      <c r="F592" s="4">
        <v>23</v>
      </c>
      <c r="G592" s="4">
        <f t="shared" si="9"/>
        <v>2749.7700000000091</v>
      </c>
    </row>
    <row r="593" spans="1:7" x14ac:dyDescent="0.2">
      <c r="A593" s="10">
        <v>45406</v>
      </c>
      <c r="B593" s="3" t="s">
        <v>504</v>
      </c>
      <c r="C593" s="5" t="s">
        <v>13</v>
      </c>
      <c r="D593" s="5" t="s">
        <v>14</v>
      </c>
      <c r="E593" s="4">
        <v>0</v>
      </c>
      <c r="F593" s="4">
        <v>20</v>
      </c>
      <c r="G593" s="4">
        <f t="shared" si="9"/>
        <v>2729.7700000000091</v>
      </c>
    </row>
    <row r="594" spans="1:7" x14ac:dyDescent="0.2">
      <c r="A594" s="10">
        <v>45406</v>
      </c>
      <c r="B594" s="3" t="s">
        <v>40</v>
      </c>
      <c r="C594" s="5" t="s">
        <v>197</v>
      </c>
      <c r="D594" s="5" t="s">
        <v>171</v>
      </c>
      <c r="E594" s="4">
        <v>0</v>
      </c>
      <c r="F594" s="4">
        <v>4.83</v>
      </c>
      <c r="G594" s="4">
        <f t="shared" si="9"/>
        <v>2724.9400000000091</v>
      </c>
    </row>
    <row r="595" spans="1:7" x14ac:dyDescent="0.2">
      <c r="A595" s="10">
        <v>45406</v>
      </c>
      <c r="B595" s="3" t="s">
        <v>40</v>
      </c>
      <c r="C595" s="5" t="s">
        <v>195</v>
      </c>
      <c r="D595" s="5" t="s">
        <v>171</v>
      </c>
      <c r="E595" s="4">
        <v>0</v>
      </c>
      <c r="F595" s="4">
        <v>4.83</v>
      </c>
      <c r="G595" s="4">
        <f t="shared" si="9"/>
        <v>2720.1100000000092</v>
      </c>
    </row>
    <row r="596" spans="1:7" x14ac:dyDescent="0.2">
      <c r="A596" s="10">
        <v>45406</v>
      </c>
      <c r="B596" s="3" t="s">
        <v>40</v>
      </c>
      <c r="C596" s="5" t="s">
        <v>198</v>
      </c>
      <c r="D596" s="5" t="s">
        <v>171</v>
      </c>
      <c r="E596" s="4">
        <v>0</v>
      </c>
      <c r="F596" s="4">
        <v>4.83</v>
      </c>
      <c r="G596" s="4">
        <f t="shared" si="9"/>
        <v>2715.2800000000093</v>
      </c>
    </row>
    <row r="597" spans="1:7" x14ac:dyDescent="0.2">
      <c r="A597" s="10">
        <v>45406</v>
      </c>
      <c r="B597" s="3" t="s">
        <v>40</v>
      </c>
      <c r="C597" s="5" t="s">
        <v>194</v>
      </c>
      <c r="D597" s="5" t="s">
        <v>171</v>
      </c>
      <c r="E597" s="4">
        <v>0</v>
      </c>
      <c r="F597" s="4">
        <v>4.83</v>
      </c>
      <c r="G597" s="4">
        <f t="shared" si="9"/>
        <v>2710.4500000000094</v>
      </c>
    </row>
    <row r="598" spans="1:7" x14ac:dyDescent="0.2">
      <c r="A598" s="10">
        <v>45406</v>
      </c>
      <c r="B598" s="3" t="s">
        <v>503</v>
      </c>
      <c r="C598" s="5" t="s">
        <v>13</v>
      </c>
      <c r="D598" s="5" t="s">
        <v>14</v>
      </c>
      <c r="E598" s="4">
        <v>0</v>
      </c>
      <c r="F598" s="4">
        <v>4.2</v>
      </c>
      <c r="G598" s="4">
        <f t="shared" si="9"/>
        <v>2706.2500000000095</v>
      </c>
    </row>
    <row r="599" spans="1:7" x14ac:dyDescent="0.2">
      <c r="A599" s="10">
        <v>45406</v>
      </c>
      <c r="B599" s="3" t="s">
        <v>505</v>
      </c>
      <c r="C599" s="5" t="s">
        <v>13</v>
      </c>
      <c r="D599" s="5" t="s">
        <v>14</v>
      </c>
      <c r="E599" s="4">
        <v>0</v>
      </c>
      <c r="F599" s="4">
        <v>3.96</v>
      </c>
      <c r="G599" s="4">
        <f t="shared" si="9"/>
        <v>2702.2900000000095</v>
      </c>
    </row>
    <row r="600" spans="1:7" x14ac:dyDescent="0.2">
      <c r="A600" s="10">
        <v>45406</v>
      </c>
      <c r="B600" s="3" t="s">
        <v>508</v>
      </c>
      <c r="C600" s="5" t="s">
        <v>13</v>
      </c>
      <c r="D600" s="5" t="s">
        <v>15</v>
      </c>
      <c r="E600" s="4">
        <v>0</v>
      </c>
      <c r="F600" s="4">
        <v>3.29</v>
      </c>
      <c r="G600" s="4">
        <f t="shared" si="9"/>
        <v>2699.0000000000095</v>
      </c>
    </row>
    <row r="601" spans="1:7" x14ac:dyDescent="0.2">
      <c r="A601" s="10">
        <v>45406</v>
      </c>
      <c r="B601" s="3" t="s">
        <v>506</v>
      </c>
      <c r="C601" s="5" t="s">
        <v>13</v>
      </c>
      <c r="D601" s="5" t="s">
        <v>14</v>
      </c>
      <c r="E601" s="4">
        <v>0</v>
      </c>
      <c r="F601" s="4">
        <v>0.85</v>
      </c>
      <c r="G601" s="4">
        <f t="shared" si="9"/>
        <v>2698.1500000000096</v>
      </c>
    </row>
    <row r="602" spans="1:7" x14ac:dyDescent="0.2">
      <c r="A602" s="10">
        <v>45407</v>
      </c>
      <c r="B602" s="3" t="s">
        <v>516</v>
      </c>
      <c r="C602" s="5" t="s">
        <v>200</v>
      </c>
      <c r="D602" s="5" t="s">
        <v>10</v>
      </c>
      <c r="E602" s="4">
        <v>43</v>
      </c>
      <c r="F602" s="4">
        <v>0</v>
      </c>
      <c r="G602" s="4">
        <f t="shared" si="9"/>
        <v>2741.1500000000096</v>
      </c>
    </row>
    <row r="603" spans="1:7" x14ac:dyDescent="0.2">
      <c r="A603" s="10">
        <v>45407</v>
      </c>
      <c r="B603" s="3" t="s">
        <v>516</v>
      </c>
      <c r="C603" s="5" t="s">
        <v>201</v>
      </c>
      <c r="D603" s="5" t="s">
        <v>183</v>
      </c>
      <c r="E603" s="4">
        <v>65.23</v>
      </c>
      <c r="F603" s="4">
        <v>0</v>
      </c>
      <c r="G603" s="4">
        <f t="shared" si="9"/>
        <v>2806.3800000000097</v>
      </c>
    </row>
    <row r="604" spans="1:7" x14ac:dyDescent="0.2">
      <c r="A604" s="10">
        <v>45407</v>
      </c>
      <c r="B604" s="3" t="s">
        <v>504</v>
      </c>
      <c r="C604" s="5" t="s">
        <v>13</v>
      </c>
      <c r="D604" s="5" t="s">
        <v>14</v>
      </c>
      <c r="E604" s="4">
        <v>0</v>
      </c>
      <c r="F604" s="4">
        <v>20</v>
      </c>
      <c r="G604" s="4">
        <f t="shared" si="9"/>
        <v>2786.3800000000097</v>
      </c>
    </row>
    <row r="605" spans="1:7" x14ac:dyDescent="0.2">
      <c r="A605" s="10">
        <v>45407</v>
      </c>
      <c r="B605" s="3" t="s">
        <v>503</v>
      </c>
      <c r="C605" s="5" t="s">
        <v>13</v>
      </c>
      <c r="D605" s="5" t="s">
        <v>14</v>
      </c>
      <c r="E605" s="4">
        <v>0</v>
      </c>
      <c r="F605" s="4">
        <v>4.2</v>
      </c>
      <c r="G605" s="4">
        <f t="shared" si="9"/>
        <v>2782.1800000000098</v>
      </c>
    </row>
    <row r="606" spans="1:7" x14ac:dyDescent="0.2">
      <c r="A606" s="10">
        <v>45407</v>
      </c>
      <c r="B606" s="3" t="s">
        <v>505</v>
      </c>
      <c r="C606" s="5" t="s">
        <v>13</v>
      </c>
      <c r="D606" s="5" t="s">
        <v>14</v>
      </c>
      <c r="E606" s="4">
        <v>0</v>
      </c>
      <c r="F606" s="4">
        <v>0.65</v>
      </c>
      <c r="G606" s="4">
        <f t="shared" si="9"/>
        <v>2781.5300000000097</v>
      </c>
    </row>
    <row r="607" spans="1:7" x14ac:dyDescent="0.2">
      <c r="A607" s="10">
        <v>45407</v>
      </c>
      <c r="B607" s="3" t="s">
        <v>508</v>
      </c>
      <c r="C607" s="5" t="s">
        <v>13</v>
      </c>
      <c r="D607" s="5" t="s">
        <v>15</v>
      </c>
      <c r="E607" s="4">
        <v>0</v>
      </c>
      <c r="F607" s="4">
        <v>0.55000000000000004</v>
      </c>
      <c r="G607" s="4">
        <f t="shared" si="9"/>
        <v>2780.9800000000096</v>
      </c>
    </row>
    <row r="608" spans="1:7" x14ac:dyDescent="0.2">
      <c r="A608" s="10">
        <v>45407</v>
      </c>
      <c r="B608" s="3" t="s">
        <v>506</v>
      </c>
      <c r="C608" s="5" t="s">
        <v>13</v>
      </c>
      <c r="D608" s="5" t="s">
        <v>14</v>
      </c>
      <c r="E608" s="4">
        <v>0</v>
      </c>
      <c r="F608" s="4">
        <v>0.15</v>
      </c>
      <c r="G608" s="4">
        <f t="shared" si="9"/>
        <v>2780.8300000000095</v>
      </c>
    </row>
    <row r="609" spans="1:7" x14ac:dyDescent="0.2">
      <c r="A609" s="10">
        <v>45408</v>
      </c>
      <c r="B609" s="3" t="s">
        <v>516</v>
      </c>
      <c r="C609" s="5" t="s">
        <v>202</v>
      </c>
      <c r="D609" s="5" t="s">
        <v>10</v>
      </c>
      <c r="E609" s="4">
        <v>35</v>
      </c>
      <c r="F609" s="4">
        <v>0</v>
      </c>
      <c r="G609" s="4">
        <f t="shared" si="9"/>
        <v>2815.8300000000095</v>
      </c>
    </row>
    <row r="610" spans="1:7" x14ac:dyDescent="0.2">
      <c r="A610" s="10">
        <v>45408</v>
      </c>
      <c r="B610" s="3" t="s">
        <v>516</v>
      </c>
      <c r="C610" s="5" t="s">
        <v>203</v>
      </c>
      <c r="D610" s="5" t="s">
        <v>183</v>
      </c>
      <c r="E610" s="4">
        <v>47</v>
      </c>
      <c r="F610" s="4">
        <v>0</v>
      </c>
      <c r="G610" s="4">
        <f t="shared" si="9"/>
        <v>2862.8300000000095</v>
      </c>
    </row>
    <row r="611" spans="1:7" x14ac:dyDescent="0.2">
      <c r="A611" s="10">
        <v>45408</v>
      </c>
      <c r="B611" s="3" t="s">
        <v>504</v>
      </c>
      <c r="C611" s="5" t="s">
        <v>13</v>
      </c>
      <c r="D611" s="5" t="s">
        <v>14</v>
      </c>
      <c r="E611" s="4">
        <v>0</v>
      </c>
      <c r="F611" s="4">
        <v>20</v>
      </c>
      <c r="G611" s="4">
        <f t="shared" si="9"/>
        <v>2842.8300000000095</v>
      </c>
    </row>
    <row r="612" spans="1:7" x14ac:dyDescent="0.2">
      <c r="A612" s="10">
        <v>45408</v>
      </c>
      <c r="B612" s="3" t="s">
        <v>503</v>
      </c>
      <c r="C612" s="5" t="s">
        <v>13</v>
      </c>
      <c r="D612" s="5" t="s">
        <v>14</v>
      </c>
      <c r="E612" s="4">
        <v>0</v>
      </c>
      <c r="F612" s="4">
        <v>4.2</v>
      </c>
      <c r="G612" s="4">
        <f t="shared" si="9"/>
        <v>2838.6300000000097</v>
      </c>
    </row>
    <row r="613" spans="1:7" x14ac:dyDescent="0.2">
      <c r="A613" s="10">
        <v>45408</v>
      </c>
      <c r="B613" s="3" t="s">
        <v>505</v>
      </c>
      <c r="C613" s="5" t="s">
        <v>13</v>
      </c>
      <c r="D613" s="5" t="s">
        <v>14</v>
      </c>
      <c r="E613" s="4">
        <v>0</v>
      </c>
      <c r="F613" s="4">
        <v>0.49</v>
      </c>
      <c r="G613" s="4">
        <f t="shared" si="9"/>
        <v>2838.1400000000099</v>
      </c>
    </row>
    <row r="614" spans="1:7" x14ac:dyDescent="0.2">
      <c r="A614" s="10">
        <v>45408</v>
      </c>
      <c r="B614" s="3" t="s">
        <v>508</v>
      </c>
      <c r="C614" s="5" t="s">
        <v>13</v>
      </c>
      <c r="D614" s="5" t="s">
        <v>15</v>
      </c>
      <c r="E614" s="4">
        <v>0</v>
      </c>
      <c r="F614" s="4">
        <v>0.42</v>
      </c>
      <c r="G614" s="4">
        <f t="shared" si="9"/>
        <v>2837.7200000000098</v>
      </c>
    </row>
    <row r="615" spans="1:7" x14ac:dyDescent="0.2">
      <c r="A615" s="10">
        <v>45408</v>
      </c>
      <c r="B615" s="3" t="s">
        <v>506</v>
      </c>
      <c r="C615" s="5" t="s">
        <v>13</v>
      </c>
      <c r="D615" s="5" t="s">
        <v>14</v>
      </c>
      <c r="E615" s="4">
        <v>0</v>
      </c>
      <c r="F615" s="4">
        <v>0.15</v>
      </c>
      <c r="G615" s="4">
        <f t="shared" si="9"/>
        <v>2837.5700000000097</v>
      </c>
    </row>
    <row r="616" spans="1:7" x14ac:dyDescent="0.2">
      <c r="A616" s="10">
        <v>45409</v>
      </c>
      <c r="B616" s="3" t="s">
        <v>516</v>
      </c>
      <c r="C616" s="5" t="s">
        <v>204</v>
      </c>
      <c r="D616" s="5" t="s">
        <v>10</v>
      </c>
      <c r="E616" s="4">
        <v>20</v>
      </c>
      <c r="F616" s="4">
        <v>0</v>
      </c>
      <c r="G616" s="4">
        <f t="shared" si="9"/>
        <v>2857.5700000000097</v>
      </c>
    </row>
    <row r="617" spans="1:7" x14ac:dyDescent="0.2">
      <c r="A617" s="10">
        <v>45409</v>
      </c>
      <c r="B617" s="3" t="s">
        <v>516</v>
      </c>
      <c r="C617" s="5" t="s">
        <v>205</v>
      </c>
      <c r="D617" s="5" t="s">
        <v>183</v>
      </c>
      <c r="E617" s="4">
        <v>59</v>
      </c>
      <c r="F617" s="4">
        <v>0</v>
      </c>
      <c r="G617" s="4">
        <f t="shared" si="9"/>
        <v>2916.5700000000097</v>
      </c>
    </row>
    <row r="618" spans="1:7" x14ac:dyDescent="0.2">
      <c r="A618" s="10">
        <v>45409</v>
      </c>
      <c r="B618" s="3" t="s">
        <v>516</v>
      </c>
      <c r="C618" s="5" t="s">
        <v>206</v>
      </c>
      <c r="D618" s="5" t="s">
        <v>8</v>
      </c>
      <c r="E618" s="4">
        <v>80.28</v>
      </c>
      <c r="F618" s="4">
        <v>0</v>
      </c>
      <c r="G618" s="4">
        <f t="shared" si="9"/>
        <v>2996.8500000000099</v>
      </c>
    </row>
    <row r="619" spans="1:7" x14ac:dyDescent="0.2">
      <c r="A619" s="10">
        <v>45409</v>
      </c>
      <c r="B619" s="3" t="s">
        <v>516</v>
      </c>
      <c r="C619" s="5" t="s">
        <v>207</v>
      </c>
      <c r="D619" s="5" t="s">
        <v>8</v>
      </c>
      <c r="E619" s="4">
        <v>195.57</v>
      </c>
      <c r="F619" s="4">
        <v>0</v>
      </c>
      <c r="G619" s="4">
        <f t="shared" si="9"/>
        <v>3192.4200000000101</v>
      </c>
    </row>
    <row r="620" spans="1:7" x14ac:dyDescent="0.2">
      <c r="A620" s="10">
        <v>45409</v>
      </c>
      <c r="B620" s="3" t="s">
        <v>511</v>
      </c>
      <c r="C620" s="5" t="s">
        <v>13</v>
      </c>
      <c r="D620" s="5" t="s">
        <v>14</v>
      </c>
      <c r="E620" s="4">
        <v>0</v>
      </c>
      <c r="F620" s="4">
        <v>750</v>
      </c>
      <c r="G620" s="4">
        <f t="shared" si="9"/>
        <v>2442.4200000000101</v>
      </c>
    </row>
    <row r="621" spans="1:7" x14ac:dyDescent="0.2">
      <c r="A621" s="10">
        <v>45409</v>
      </c>
      <c r="B621" s="3" t="s">
        <v>40</v>
      </c>
      <c r="C621" s="5" t="s">
        <v>13</v>
      </c>
      <c r="D621" s="5" t="s">
        <v>14</v>
      </c>
      <c r="E621" s="4">
        <v>0</v>
      </c>
      <c r="F621" s="4">
        <v>157.5</v>
      </c>
      <c r="G621" s="4">
        <f t="shared" si="9"/>
        <v>2284.9200000000101</v>
      </c>
    </row>
    <row r="622" spans="1:7" x14ac:dyDescent="0.2">
      <c r="A622" s="10">
        <v>45409</v>
      </c>
      <c r="B622" s="3" t="s">
        <v>504</v>
      </c>
      <c r="C622" s="5" t="s">
        <v>13</v>
      </c>
      <c r="D622" s="5" t="s">
        <v>14</v>
      </c>
      <c r="E622" s="4">
        <v>0</v>
      </c>
      <c r="F622" s="4">
        <v>40</v>
      </c>
      <c r="G622" s="4">
        <f t="shared" si="9"/>
        <v>2244.9200000000101</v>
      </c>
    </row>
    <row r="623" spans="1:7" x14ac:dyDescent="0.2">
      <c r="A623" s="10">
        <v>45409</v>
      </c>
      <c r="B623" s="3" t="s">
        <v>503</v>
      </c>
      <c r="C623" s="5" t="s">
        <v>13</v>
      </c>
      <c r="D623" s="5" t="s">
        <v>14</v>
      </c>
      <c r="E623" s="4">
        <v>0</v>
      </c>
      <c r="F623" s="4">
        <v>8.4</v>
      </c>
      <c r="G623" s="4">
        <f t="shared" si="9"/>
        <v>2236.52000000001</v>
      </c>
    </row>
    <row r="624" spans="1:7" x14ac:dyDescent="0.2">
      <c r="A624" s="10">
        <v>45409</v>
      </c>
      <c r="B624" s="3" t="s">
        <v>506</v>
      </c>
      <c r="C624" s="5" t="s">
        <v>13</v>
      </c>
      <c r="D624" s="5" t="s">
        <v>14</v>
      </c>
      <c r="E624" s="4">
        <v>0</v>
      </c>
      <c r="F624" s="4">
        <v>5.75</v>
      </c>
      <c r="G624" s="4">
        <f t="shared" si="9"/>
        <v>2230.77000000001</v>
      </c>
    </row>
    <row r="625" spans="1:7" x14ac:dyDescent="0.2">
      <c r="A625" s="10">
        <v>45409</v>
      </c>
      <c r="B625" s="3" t="s">
        <v>505</v>
      </c>
      <c r="C625" s="5" t="s">
        <v>13</v>
      </c>
      <c r="D625" s="5" t="s">
        <v>14</v>
      </c>
      <c r="E625" s="4">
        <v>0</v>
      </c>
      <c r="F625" s="4">
        <v>2.12</v>
      </c>
      <c r="G625" s="4">
        <f t="shared" si="9"/>
        <v>2228.6500000000101</v>
      </c>
    </row>
    <row r="626" spans="1:7" x14ac:dyDescent="0.2">
      <c r="A626" s="10">
        <v>45409</v>
      </c>
      <c r="B626" s="3" t="s">
        <v>508</v>
      </c>
      <c r="C626" s="5" t="s">
        <v>13</v>
      </c>
      <c r="D626" s="5" t="s">
        <v>15</v>
      </c>
      <c r="E626" s="4">
        <v>0</v>
      </c>
      <c r="F626" s="4">
        <v>1.78</v>
      </c>
      <c r="G626" s="4">
        <f t="shared" si="9"/>
        <v>2226.8700000000099</v>
      </c>
    </row>
    <row r="627" spans="1:7" x14ac:dyDescent="0.2">
      <c r="A627" s="10">
        <v>45410</v>
      </c>
      <c r="B627" s="3" t="s">
        <v>516</v>
      </c>
      <c r="C627" s="5" t="s">
        <v>208</v>
      </c>
      <c r="D627" s="5" t="s">
        <v>10</v>
      </c>
      <c r="E627" s="4">
        <v>25</v>
      </c>
      <c r="F627" s="4">
        <v>0</v>
      </c>
      <c r="G627" s="4">
        <f t="shared" si="9"/>
        <v>2251.8700000000099</v>
      </c>
    </row>
    <row r="628" spans="1:7" x14ac:dyDescent="0.2">
      <c r="A628" s="10">
        <v>45410</v>
      </c>
      <c r="B628" s="3" t="s">
        <v>516</v>
      </c>
      <c r="C628" s="5" t="s">
        <v>209</v>
      </c>
      <c r="D628" s="5" t="s">
        <v>183</v>
      </c>
      <c r="E628" s="4">
        <v>55</v>
      </c>
      <c r="F628" s="4">
        <v>0</v>
      </c>
      <c r="G628" s="4">
        <f t="shared" si="9"/>
        <v>2306.8700000000099</v>
      </c>
    </row>
    <row r="629" spans="1:7" x14ac:dyDescent="0.2">
      <c r="A629" s="10">
        <v>45410</v>
      </c>
      <c r="B629" s="3" t="s">
        <v>504</v>
      </c>
      <c r="C629" s="5" t="s">
        <v>13</v>
      </c>
      <c r="D629" s="5" t="s">
        <v>14</v>
      </c>
      <c r="E629" s="4">
        <v>0</v>
      </c>
      <c r="F629" s="4">
        <v>20</v>
      </c>
      <c r="G629" s="4">
        <f t="shared" si="9"/>
        <v>2286.8700000000099</v>
      </c>
    </row>
    <row r="630" spans="1:7" x14ac:dyDescent="0.2">
      <c r="A630" s="10">
        <v>45410</v>
      </c>
      <c r="B630" s="3" t="s">
        <v>503</v>
      </c>
      <c r="C630" s="5" t="s">
        <v>13</v>
      </c>
      <c r="D630" s="5" t="s">
        <v>14</v>
      </c>
      <c r="E630" s="4">
        <v>0</v>
      </c>
      <c r="F630" s="4">
        <v>4.2</v>
      </c>
      <c r="G630" s="4">
        <f t="shared" si="9"/>
        <v>2282.6700000000101</v>
      </c>
    </row>
    <row r="631" spans="1:7" x14ac:dyDescent="0.2">
      <c r="A631" s="10">
        <v>45410</v>
      </c>
      <c r="B631" s="3" t="s">
        <v>505</v>
      </c>
      <c r="C631" s="5" t="s">
        <v>13</v>
      </c>
      <c r="D631" s="5" t="s">
        <v>14</v>
      </c>
      <c r="E631" s="4">
        <v>0</v>
      </c>
      <c r="F631" s="4">
        <v>0.48</v>
      </c>
      <c r="G631" s="4">
        <f t="shared" si="9"/>
        <v>2282.1900000000101</v>
      </c>
    </row>
    <row r="632" spans="1:7" x14ac:dyDescent="0.2">
      <c r="A632" s="10">
        <v>45410</v>
      </c>
      <c r="B632" s="3" t="s">
        <v>508</v>
      </c>
      <c r="C632" s="5" t="s">
        <v>13</v>
      </c>
      <c r="D632" s="5" t="s">
        <v>15</v>
      </c>
      <c r="E632" s="4">
        <v>0</v>
      </c>
      <c r="F632" s="4">
        <v>0.41</v>
      </c>
      <c r="G632" s="4">
        <f t="shared" si="9"/>
        <v>2281.7800000000102</v>
      </c>
    </row>
    <row r="633" spans="1:7" x14ac:dyDescent="0.2">
      <c r="A633" s="10">
        <v>45410</v>
      </c>
      <c r="B633" s="3" t="s">
        <v>506</v>
      </c>
      <c r="C633" s="5" t="s">
        <v>13</v>
      </c>
      <c r="D633" s="5" t="s">
        <v>14</v>
      </c>
      <c r="E633" s="4">
        <v>0</v>
      </c>
      <c r="F633" s="4">
        <v>0.15</v>
      </c>
      <c r="G633" s="4">
        <f t="shared" si="9"/>
        <v>2281.6300000000101</v>
      </c>
    </row>
    <row r="634" spans="1:7" x14ac:dyDescent="0.2">
      <c r="A634" s="10">
        <v>45414</v>
      </c>
      <c r="B634" s="3" t="s">
        <v>516</v>
      </c>
      <c r="C634" s="5" t="s">
        <v>210</v>
      </c>
      <c r="D634" s="5" t="s">
        <v>10</v>
      </c>
      <c r="E634" s="4">
        <v>180</v>
      </c>
      <c r="F634" s="4">
        <v>0</v>
      </c>
      <c r="G634" s="4">
        <f t="shared" si="9"/>
        <v>2461.6300000000101</v>
      </c>
    </row>
    <row r="635" spans="1:7" x14ac:dyDescent="0.2">
      <c r="A635" s="10">
        <v>45414</v>
      </c>
      <c r="B635" s="3" t="s">
        <v>516</v>
      </c>
      <c r="C635" s="5" t="s">
        <v>211</v>
      </c>
      <c r="D635" s="5" t="s">
        <v>12</v>
      </c>
      <c r="E635" s="4">
        <v>300</v>
      </c>
      <c r="F635" s="4">
        <v>0</v>
      </c>
      <c r="G635" s="4">
        <f t="shared" si="9"/>
        <v>2761.6300000000101</v>
      </c>
    </row>
    <row r="636" spans="1:7" x14ac:dyDescent="0.2">
      <c r="A636" s="10">
        <v>45414</v>
      </c>
      <c r="B636" s="3" t="s">
        <v>504</v>
      </c>
      <c r="C636" s="5" t="s">
        <v>13</v>
      </c>
      <c r="D636" s="5" t="s">
        <v>14</v>
      </c>
      <c r="E636" s="4">
        <v>0</v>
      </c>
      <c r="F636" s="4">
        <v>20</v>
      </c>
      <c r="G636" s="4">
        <f t="shared" si="9"/>
        <v>2741.6300000000101</v>
      </c>
    </row>
    <row r="637" spans="1:7" x14ac:dyDescent="0.2">
      <c r="A637" s="10">
        <v>45414</v>
      </c>
      <c r="B637" s="3" t="s">
        <v>503</v>
      </c>
      <c r="C637" s="5" t="s">
        <v>13</v>
      </c>
      <c r="D637" s="5" t="s">
        <v>14</v>
      </c>
      <c r="E637" s="4">
        <v>0</v>
      </c>
      <c r="F637" s="4">
        <v>4.2</v>
      </c>
      <c r="G637" s="4">
        <f t="shared" si="9"/>
        <v>2737.4300000000103</v>
      </c>
    </row>
    <row r="638" spans="1:7" x14ac:dyDescent="0.2">
      <c r="A638" s="10">
        <v>45414</v>
      </c>
      <c r="B638" s="3" t="s">
        <v>505</v>
      </c>
      <c r="C638" s="5" t="s">
        <v>13</v>
      </c>
      <c r="D638" s="5" t="s">
        <v>14</v>
      </c>
      <c r="E638" s="4">
        <v>0</v>
      </c>
      <c r="F638" s="4">
        <v>2.88</v>
      </c>
      <c r="G638" s="4">
        <f t="shared" si="9"/>
        <v>2734.5500000000102</v>
      </c>
    </row>
    <row r="639" spans="1:7" x14ac:dyDescent="0.2">
      <c r="A639" s="10">
        <v>45414</v>
      </c>
      <c r="B639" s="3" t="s">
        <v>508</v>
      </c>
      <c r="C639" s="5" t="s">
        <v>13</v>
      </c>
      <c r="D639" s="5" t="s">
        <v>15</v>
      </c>
      <c r="E639" s="4">
        <v>0</v>
      </c>
      <c r="F639" s="4">
        <v>1.92</v>
      </c>
      <c r="G639" s="4">
        <f t="shared" si="9"/>
        <v>2732.6300000000101</v>
      </c>
    </row>
    <row r="640" spans="1:7" x14ac:dyDescent="0.2">
      <c r="A640" s="10">
        <v>45414</v>
      </c>
      <c r="B640" s="3" t="s">
        <v>506</v>
      </c>
      <c r="C640" s="5" t="s">
        <v>13</v>
      </c>
      <c r="D640" s="5" t="s">
        <v>14</v>
      </c>
      <c r="E640" s="4">
        <v>0</v>
      </c>
      <c r="F640" s="4">
        <v>0.16</v>
      </c>
      <c r="G640" s="4">
        <f t="shared" si="9"/>
        <v>2732.4700000000103</v>
      </c>
    </row>
    <row r="641" spans="1:7" x14ac:dyDescent="0.2">
      <c r="A641" s="10">
        <v>45415</v>
      </c>
      <c r="B641" s="3" t="s">
        <v>516</v>
      </c>
      <c r="C641" s="5" t="s">
        <v>212</v>
      </c>
      <c r="D641" s="5" t="s">
        <v>10</v>
      </c>
      <c r="E641" s="4">
        <v>30</v>
      </c>
      <c r="F641" s="4">
        <v>0</v>
      </c>
      <c r="G641" s="4">
        <f t="shared" si="9"/>
        <v>2762.4700000000103</v>
      </c>
    </row>
    <row r="642" spans="1:7" x14ac:dyDescent="0.2">
      <c r="A642" s="10">
        <v>45415</v>
      </c>
      <c r="B642" s="3" t="s">
        <v>516</v>
      </c>
      <c r="C642" s="5" t="s">
        <v>213</v>
      </c>
      <c r="D642" s="5" t="s">
        <v>183</v>
      </c>
      <c r="E642" s="4">
        <v>63</v>
      </c>
      <c r="F642" s="4">
        <v>0</v>
      </c>
      <c r="G642" s="4">
        <f t="shared" si="9"/>
        <v>2825.4700000000103</v>
      </c>
    </row>
    <row r="643" spans="1:7" x14ac:dyDescent="0.2">
      <c r="A643" s="10">
        <v>45415</v>
      </c>
      <c r="B643" s="3" t="s">
        <v>515</v>
      </c>
      <c r="C643" s="5" t="s">
        <v>214</v>
      </c>
      <c r="D643" s="5" t="s">
        <v>171</v>
      </c>
      <c r="E643" s="4">
        <v>524.4</v>
      </c>
      <c r="F643" s="4">
        <v>0</v>
      </c>
      <c r="G643" s="4">
        <f t="shared" si="9"/>
        <v>3349.8700000000104</v>
      </c>
    </row>
    <row r="644" spans="1:7" x14ac:dyDescent="0.2">
      <c r="A644" s="10">
        <v>45415</v>
      </c>
      <c r="B644" s="3" t="s">
        <v>504</v>
      </c>
      <c r="C644" s="5" t="s">
        <v>214</v>
      </c>
      <c r="D644" s="5" t="s">
        <v>171</v>
      </c>
      <c r="E644" s="4">
        <v>0</v>
      </c>
      <c r="F644" s="4">
        <v>23</v>
      </c>
      <c r="G644" s="4">
        <f t="shared" ref="G644:G707" si="10">+E644-F644+G643</f>
        <v>3326.8700000000104</v>
      </c>
    </row>
    <row r="645" spans="1:7" x14ac:dyDescent="0.2">
      <c r="A645" s="10">
        <v>45415</v>
      </c>
      <c r="B645" s="3" t="s">
        <v>504</v>
      </c>
      <c r="C645" s="5" t="s">
        <v>13</v>
      </c>
      <c r="D645" s="5" t="s">
        <v>14</v>
      </c>
      <c r="E645" s="4">
        <v>0</v>
      </c>
      <c r="F645" s="4">
        <v>20</v>
      </c>
      <c r="G645" s="4">
        <f t="shared" si="10"/>
        <v>3306.8700000000104</v>
      </c>
    </row>
    <row r="646" spans="1:7" x14ac:dyDescent="0.2">
      <c r="A646" s="10">
        <v>45415</v>
      </c>
      <c r="B646" s="3" t="s">
        <v>40</v>
      </c>
      <c r="C646" s="5" t="s">
        <v>214</v>
      </c>
      <c r="D646" s="5" t="s">
        <v>171</v>
      </c>
      <c r="E646" s="4">
        <v>0</v>
      </c>
      <c r="F646" s="4">
        <v>4.83</v>
      </c>
      <c r="G646" s="4">
        <f t="shared" si="10"/>
        <v>3302.0400000000104</v>
      </c>
    </row>
    <row r="647" spans="1:7" x14ac:dyDescent="0.2">
      <c r="A647" s="10">
        <v>45415</v>
      </c>
      <c r="B647" s="3" t="s">
        <v>503</v>
      </c>
      <c r="C647" s="5" t="s">
        <v>13</v>
      </c>
      <c r="D647" s="5" t="s">
        <v>14</v>
      </c>
      <c r="E647" s="4">
        <v>0</v>
      </c>
      <c r="F647" s="4">
        <v>4.2</v>
      </c>
      <c r="G647" s="4">
        <f t="shared" si="10"/>
        <v>3297.8400000000106</v>
      </c>
    </row>
    <row r="648" spans="1:7" x14ac:dyDescent="0.2">
      <c r="A648" s="10">
        <v>45415</v>
      </c>
      <c r="B648" s="3" t="s">
        <v>505</v>
      </c>
      <c r="C648" s="5" t="s">
        <v>13</v>
      </c>
      <c r="D648" s="5" t="s">
        <v>14</v>
      </c>
      <c r="E648" s="4">
        <v>0</v>
      </c>
      <c r="F648" s="4">
        <v>3.71</v>
      </c>
      <c r="G648" s="4">
        <f t="shared" si="10"/>
        <v>3294.1300000000106</v>
      </c>
    </row>
    <row r="649" spans="1:7" x14ac:dyDescent="0.2">
      <c r="A649" s="10">
        <v>45415</v>
      </c>
      <c r="B649" s="3" t="s">
        <v>508</v>
      </c>
      <c r="C649" s="5" t="s">
        <v>13</v>
      </c>
      <c r="D649" s="5" t="s">
        <v>15</v>
      </c>
      <c r="E649" s="4">
        <v>0</v>
      </c>
      <c r="F649" s="4">
        <v>2.4700000000000002</v>
      </c>
      <c r="G649" s="4">
        <f t="shared" si="10"/>
        <v>3291.6600000000108</v>
      </c>
    </row>
    <row r="650" spans="1:7" x14ac:dyDescent="0.2">
      <c r="A650" s="10">
        <v>45415</v>
      </c>
      <c r="B650" s="3" t="s">
        <v>506</v>
      </c>
      <c r="C650" s="5" t="s">
        <v>13</v>
      </c>
      <c r="D650" s="5" t="s">
        <v>14</v>
      </c>
      <c r="E650" s="4">
        <v>0</v>
      </c>
      <c r="F650" s="4">
        <v>0.33</v>
      </c>
      <c r="G650" s="4">
        <f t="shared" si="10"/>
        <v>3291.3300000000108</v>
      </c>
    </row>
    <row r="651" spans="1:7" x14ac:dyDescent="0.2">
      <c r="A651" s="10">
        <v>45416</v>
      </c>
      <c r="B651" s="3" t="s">
        <v>516</v>
      </c>
      <c r="C651" s="5" t="s">
        <v>215</v>
      </c>
      <c r="D651" s="5" t="s">
        <v>10</v>
      </c>
      <c r="E651" s="4">
        <v>40</v>
      </c>
      <c r="F651" s="4">
        <v>0</v>
      </c>
      <c r="G651" s="4">
        <f t="shared" si="10"/>
        <v>3331.3300000000108</v>
      </c>
    </row>
    <row r="652" spans="1:7" x14ac:dyDescent="0.2">
      <c r="A652" s="10">
        <v>45416</v>
      </c>
      <c r="B652" s="3" t="s">
        <v>516</v>
      </c>
      <c r="C652" s="5" t="s">
        <v>216</v>
      </c>
      <c r="D652" s="5" t="s">
        <v>183</v>
      </c>
      <c r="E652" s="4">
        <v>50</v>
      </c>
      <c r="F652" s="4">
        <v>0</v>
      </c>
      <c r="G652" s="4">
        <f t="shared" si="10"/>
        <v>3381.3300000000108</v>
      </c>
    </row>
    <row r="653" spans="1:7" x14ac:dyDescent="0.2">
      <c r="A653" s="10">
        <v>45416</v>
      </c>
      <c r="B653" s="3" t="s">
        <v>504</v>
      </c>
      <c r="C653" s="5" t="s">
        <v>13</v>
      </c>
      <c r="D653" s="5" t="s">
        <v>14</v>
      </c>
      <c r="E653" s="4">
        <v>0</v>
      </c>
      <c r="F653" s="4">
        <v>20</v>
      </c>
      <c r="G653" s="4">
        <f t="shared" si="10"/>
        <v>3361.3300000000108</v>
      </c>
    </row>
    <row r="654" spans="1:7" x14ac:dyDescent="0.2">
      <c r="A654" s="10">
        <v>45416</v>
      </c>
      <c r="B654" s="3" t="s">
        <v>503</v>
      </c>
      <c r="C654" s="5" t="s">
        <v>13</v>
      </c>
      <c r="D654" s="5" t="s">
        <v>14</v>
      </c>
      <c r="E654" s="4">
        <v>0</v>
      </c>
      <c r="F654" s="4">
        <v>4.2</v>
      </c>
      <c r="G654" s="4">
        <f t="shared" si="10"/>
        <v>3357.130000000011</v>
      </c>
    </row>
    <row r="655" spans="1:7" x14ac:dyDescent="0.2">
      <c r="A655" s="10">
        <v>45416</v>
      </c>
      <c r="B655" s="3" t="s">
        <v>505</v>
      </c>
      <c r="C655" s="5" t="s">
        <v>13</v>
      </c>
      <c r="D655" s="5" t="s">
        <v>14</v>
      </c>
      <c r="E655" s="4">
        <v>0</v>
      </c>
      <c r="F655" s="4">
        <v>0.54</v>
      </c>
      <c r="G655" s="4">
        <f t="shared" si="10"/>
        <v>3356.5900000000111</v>
      </c>
    </row>
    <row r="656" spans="1:7" x14ac:dyDescent="0.2">
      <c r="A656" s="10">
        <v>45416</v>
      </c>
      <c r="B656" s="3" t="s">
        <v>508</v>
      </c>
      <c r="C656" s="5" t="s">
        <v>13</v>
      </c>
      <c r="D656" s="5" t="s">
        <v>15</v>
      </c>
      <c r="E656" s="4">
        <v>0</v>
      </c>
      <c r="F656" s="4">
        <v>0.36</v>
      </c>
      <c r="G656" s="4">
        <f t="shared" si="10"/>
        <v>3356.2300000000109</v>
      </c>
    </row>
    <row r="657" spans="1:7" x14ac:dyDescent="0.2">
      <c r="A657" s="10">
        <v>45416</v>
      </c>
      <c r="B657" s="3" t="s">
        <v>506</v>
      </c>
      <c r="C657" s="5" t="s">
        <v>13</v>
      </c>
      <c r="D657" s="5" t="s">
        <v>14</v>
      </c>
      <c r="E657" s="4">
        <v>0</v>
      </c>
      <c r="F657" s="4">
        <v>0.15</v>
      </c>
      <c r="G657" s="4">
        <f t="shared" si="10"/>
        <v>3356.0800000000108</v>
      </c>
    </row>
    <row r="658" spans="1:7" x14ac:dyDescent="0.2">
      <c r="A658" s="10">
        <v>45417</v>
      </c>
      <c r="B658" s="3" t="s">
        <v>516</v>
      </c>
      <c r="C658" s="5" t="s">
        <v>217</v>
      </c>
      <c r="D658" s="5" t="s">
        <v>10</v>
      </c>
      <c r="E658" s="4">
        <v>37</v>
      </c>
      <c r="F658" s="4">
        <v>0</v>
      </c>
      <c r="G658" s="4">
        <f t="shared" si="10"/>
        <v>3393.0800000000108</v>
      </c>
    </row>
    <row r="659" spans="1:7" x14ac:dyDescent="0.2">
      <c r="A659" s="10">
        <v>45417</v>
      </c>
      <c r="B659" s="3" t="s">
        <v>516</v>
      </c>
      <c r="C659" s="5" t="s">
        <v>218</v>
      </c>
      <c r="D659" s="5" t="s">
        <v>183</v>
      </c>
      <c r="E659" s="4">
        <v>40.33</v>
      </c>
      <c r="F659" s="4">
        <v>0</v>
      </c>
      <c r="G659" s="4">
        <f t="shared" si="10"/>
        <v>3433.4100000000108</v>
      </c>
    </row>
    <row r="660" spans="1:7" x14ac:dyDescent="0.2">
      <c r="A660" s="10">
        <v>45417</v>
      </c>
      <c r="B660" s="3" t="s">
        <v>504</v>
      </c>
      <c r="C660" s="5" t="s">
        <v>13</v>
      </c>
      <c r="D660" s="5" t="s">
        <v>14</v>
      </c>
      <c r="E660" s="4">
        <v>0</v>
      </c>
      <c r="F660" s="4">
        <v>20</v>
      </c>
      <c r="G660" s="4">
        <f t="shared" si="10"/>
        <v>3413.4100000000108</v>
      </c>
    </row>
    <row r="661" spans="1:7" x14ac:dyDescent="0.2">
      <c r="A661" s="10">
        <v>45417</v>
      </c>
      <c r="B661" s="3" t="s">
        <v>503</v>
      </c>
      <c r="C661" s="5" t="s">
        <v>13</v>
      </c>
      <c r="D661" s="5" t="s">
        <v>14</v>
      </c>
      <c r="E661" s="4">
        <v>0</v>
      </c>
      <c r="F661" s="4">
        <v>4.2</v>
      </c>
      <c r="G661" s="4">
        <f t="shared" si="10"/>
        <v>3409.210000000011</v>
      </c>
    </row>
    <row r="662" spans="1:7" x14ac:dyDescent="0.2">
      <c r="A662" s="10">
        <v>45417</v>
      </c>
      <c r="B662" s="3" t="s">
        <v>505</v>
      </c>
      <c r="C662" s="5" t="s">
        <v>13</v>
      </c>
      <c r="D662" s="5" t="s">
        <v>14</v>
      </c>
      <c r="E662" s="4">
        <v>0</v>
      </c>
      <c r="F662" s="4">
        <v>0.46</v>
      </c>
      <c r="G662" s="4">
        <f t="shared" si="10"/>
        <v>3408.7500000000109</v>
      </c>
    </row>
    <row r="663" spans="1:7" x14ac:dyDescent="0.2">
      <c r="A663" s="10">
        <v>45417</v>
      </c>
      <c r="B663" s="3" t="s">
        <v>508</v>
      </c>
      <c r="C663" s="5" t="s">
        <v>13</v>
      </c>
      <c r="D663" s="5" t="s">
        <v>15</v>
      </c>
      <c r="E663" s="4">
        <v>0</v>
      </c>
      <c r="F663" s="4">
        <v>0.31</v>
      </c>
      <c r="G663" s="4">
        <f t="shared" si="10"/>
        <v>3408.440000000011</v>
      </c>
    </row>
    <row r="664" spans="1:7" x14ac:dyDescent="0.2">
      <c r="A664" s="10">
        <v>45417</v>
      </c>
      <c r="B664" s="3" t="s">
        <v>506</v>
      </c>
      <c r="C664" s="5" t="s">
        <v>13</v>
      </c>
      <c r="D664" s="5" t="s">
        <v>14</v>
      </c>
      <c r="E664" s="4">
        <v>0</v>
      </c>
      <c r="F664" s="4">
        <v>0.15</v>
      </c>
      <c r="G664" s="4">
        <f t="shared" si="10"/>
        <v>3408.2900000000109</v>
      </c>
    </row>
    <row r="665" spans="1:7" x14ac:dyDescent="0.2">
      <c r="A665" s="10">
        <v>45420</v>
      </c>
      <c r="B665" s="3" t="s">
        <v>516</v>
      </c>
      <c r="C665" s="5" t="s">
        <v>219</v>
      </c>
      <c r="D665" s="5" t="s">
        <v>8</v>
      </c>
      <c r="E665" s="4">
        <v>82.07</v>
      </c>
      <c r="F665" s="4">
        <v>0</v>
      </c>
      <c r="G665" s="4">
        <f t="shared" si="10"/>
        <v>3490.360000000011</v>
      </c>
    </row>
    <row r="666" spans="1:7" x14ac:dyDescent="0.2">
      <c r="A666" s="10">
        <v>45420</v>
      </c>
      <c r="B666" s="3" t="s">
        <v>516</v>
      </c>
      <c r="C666" s="5" t="s">
        <v>220</v>
      </c>
      <c r="D666" s="5" t="s">
        <v>8</v>
      </c>
      <c r="E666" s="4">
        <v>82.07</v>
      </c>
      <c r="F666" s="4">
        <v>0</v>
      </c>
      <c r="G666" s="4">
        <f t="shared" si="10"/>
        <v>3572.4300000000112</v>
      </c>
    </row>
    <row r="667" spans="1:7" x14ac:dyDescent="0.2">
      <c r="A667" s="10">
        <v>45420</v>
      </c>
      <c r="B667" s="3" t="s">
        <v>516</v>
      </c>
      <c r="C667" s="5" t="s">
        <v>221</v>
      </c>
      <c r="D667" s="5" t="s">
        <v>10</v>
      </c>
      <c r="E667" s="4">
        <v>117</v>
      </c>
      <c r="F667" s="4">
        <v>0</v>
      </c>
      <c r="G667" s="4">
        <f t="shared" si="10"/>
        <v>3689.4300000000112</v>
      </c>
    </row>
    <row r="668" spans="1:7" x14ac:dyDescent="0.2">
      <c r="A668" s="10">
        <v>45420</v>
      </c>
      <c r="B668" s="3" t="s">
        <v>516</v>
      </c>
      <c r="C668" s="5" t="s">
        <v>222</v>
      </c>
      <c r="D668" s="5" t="s">
        <v>12</v>
      </c>
      <c r="E668" s="4">
        <v>300</v>
      </c>
      <c r="F668" s="4">
        <v>0</v>
      </c>
      <c r="G668" s="4">
        <f t="shared" si="10"/>
        <v>3989.4300000000112</v>
      </c>
    </row>
    <row r="669" spans="1:7" x14ac:dyDescent="0.2">
      <c r="A669" s="10">
        <v>45420</v>
      </c>
      <c r="B669" s="3" t="s">
        <v>516</v>
      </c>
      <c r="C669" s="5" t="s">
        <v>223</v>
      </c>
      <c r="D669" s="5" t="s">
        <v>10</v>
      </c>
      <c r="E669" s="4">
        <v>1146</v>
      </c>
      <c r="F669" s="4">
        <v>0</v>
      </c>
      <c r="G669" s="4">
        <f t="shared" si="10"/>
        <v>5135.4300000000112</v>
      </c>
    </row>
    <row r="670" spans="1:7" x14ac:dyDescent="0.2">
      <c r="A670" s="10">
        <v>45420</v>
      </c>
      <c r="B670" s="3" t="s">
        <v>504</v>
      </c>
      <c r="C670" s="5" t="s">
        <v>13</v>
      </c>
      <c r="D670" s="5" t="s">
        <v>14</v>
      </c>
      <c r="E670" s="4">
        <v>0</v>
      </c>
      <c r="F670" s="4">
        <v>50</v>
      </c>
      <c r="G670" s="4">
        <f t="shared" si="10"/>
        <v>5085.4300000000112</v>
      </c>
    </row>
    <row r="671" spans="1:7" x14ac:dyDescent="0.2">
      <c r="A671" s="10">
        <v>45420</v>
      </c>
      <c r="B671" s="3" t="s">
        <v>503</v>
      </c>
      <c r="C671" s="5" t="s">
        <v>13</v>
      </c>
      <c r="D671" s="5" t="s">
        <v>14</v>
      </c>
      <c r="E671" s="4">
        <v>0</v>
      </c>
      <c r="F671" s="4">
        <v>10.5</v>
      </c>
      <c r="G671" s="4">
        <f t="shared" si="10"/>
        <v>5074.9300000000112</v>
      </c>
    </row>
    <row r="672" spans="1:7" x14ac:dyDescent="0.2">
      <c r="A672" s="10">
        <v>45420</v>
      </c>
      <c r="B672" s="3" t="s">
        <v>505</v>
      </c>
      <c r="C672" s="5" t="s">
        <v>13</v>
      </c>
      <c r="D672" s="5" t="s">
        <v>14</v>
      </c>
      <c r="E672" s="4">
        <v>0</v>
      </c>
      <c r="F672" s="4">
        <v>10.36</v>
      </c>
      <c r="G672" s="4">
        <f t="shared" si="10"/>
        <v>5064.5700000000115</v>
      </c>
    </row>
    <row r="673" spans="1:7" x14ac:dyDescent="0.2">
      <c r="A673" s="10">
        <v>45420</v>
      </c>
      <c r="B673" s="3" t="s">
        <v>508</v>
      </c>
      <c r="C673" s="5" t="s">
        <v>13</v>
      </c>
      <c r="D673" s="5" t="s">
        <v>15</v>
      </c>
      <c r="E673" s="4">
        <v>0</v>
      </c>
      <c r="F673" s="4">
        <v>6.91</v>
      </c>
      <c r="G673" s="4">
        <f t="shared" si="10"/>
        <v>5057.6600000000117</v>
      </c>
    </row>
    <row r="674" spans="1:7" x14ac:dyDescent="0.2">
      <c r="A674" s="10">
        <v>45420</v>
      </c>
      <c r="B674" s="3" t="s">
        <v>506</v>
      </c>
      <c r="C674" s="5" t="s">
        <v>13</v>
      </c>
      <c r="D674" s="5" t="s">
        <v>14</v>
      </c>
      <c r="E674" s="4">
        <v>0</v>
      </c>
      <c r="F674" s="4">
        <v>0.4</v>
      </c>
      <c r="G674" s="4">
        <f t="shared" si="10"/>
        <v>5057.260000000012</v>
      </c>
    </row>
    <row r="675" spans="1:7" x14ac:dyDescent="0.2">
      <c r="A675" s="10">
        <v>45421</v>
      </c>
      <c r="B675" s="3" t="s">
        <v>516</v>
      </c>
      <c r="C675" s="5" t="s">
        <v>224</v>
      </c>
      <c r="D675" s="5" t="s">
        <v>8</v>
      </c>
      <c r="E675" s="4">
        <v>22.77</v>
      </c>
      <c r="F675" s="4">
        <v>0</v>
      </c>
      <c r="G675" s="4">
        <f t="shared" si="10"/>
        <v>5080.0300000000125</v>
      </c>
    </row>
    <row r="676" spans="1:7" x14ac:dyDescent="0.2">
      <c r="A676" s="10">
        <v>45421</v>
      </c>
      <c r="B676" s="3" t="s">
        <v>516</v>
      </c>
      <c r="C676" s="5" t="s">
        <v>225</v>
      </c>
      <c r="D676" s="5" t="s">
        <v>8</v>
      </c>
      <c r="E676" s="4">
        <v>22.77</v>
      </c>
      <c r="F676" s="4">
        <v>0</v>
      </c>
      <c r="G676" s="4">
        <f t="shared" si="10"/>
        <v>5102.8000000000129</v>
      </c>
    </row>
    <row r="677" spans="1:7" x14ac:dyDescent="0.2">
      <c r="A677" s="10">
        <v>45421</v>
      </c>
      <c r="B677" s="3" t="s">
        <v>516</v>
      </c>
      <c r="C677" s="5" t="s">
        <v>226</v>
      </c>
      <c r="D677" s="5" t="s">
        <v>10</v>
      </c>
      <c r="E677" s="4">
        <v>35</v>
      </c>
      <c r="F677" s="4">
        <v>0</v>
      </c>
      <c r="G677" s="4">
        <f t="shared" si="10"/>
        <v>5137.8000000000129</v>
      </c>
    </row>
    <row r="678" spans="1:7" x14ac:dyDescent="0.2">
      <c r="A678" s="10">
        <v>45421</v>
      </c>
      <c r="B678" s="3" t="s">
        <v>504</v>
      </c>
      <c r="C678" s="5" t="s">
        <v>13</v>
      </c>
      <c r="D678" s="5" t="s">
        <v>14</v>
      </c>
      <c r="E678" s="4">
        <v>0</v>
      </c>
      <c r="F678" s="4">
        <v>30</v>
      </c>
      <c r="G678" s="4">
        <f t="shared" si="10"/>
        <v>5107.8000000000129</v>
      </c>
    </row>
    <row r="679" spans="1:7" x14ac:dyDescent="0.2">
      <c r="A679" s="10">
        <v>45421</v>
      </c>
      <c r="B679" s="3" t="s">
        <v>503</v>
      </c>
      <c r="C679" s="5" t="s">
        <v>13</v>
      </c>
      <c r="D679" s="5" t="s">
        <v>14</v>
      </c>
      <c r="E679" s="4">
        <v>0</v>
      </c>
      <c r="F679" s="4">
        <v>6.3</v>
      </c>
      <c r="G679" s="4">
        <f t="shared" si="10"/>
        <v>5101.5000000000127</v>
      </c>
    </row>
    <row r="680" spans="1:7" x14ac:dyDescent="0.2">
      <c r="A680" s="10">
        <v>45421</v>
      </c>
      <c r="B680" s="3" t="s">
        <v>505</v>
      </c>
      <c r="C680" s="5" t="s">
        <v>13</v>
      </c>
      <c r="D680" s="5" t="s">
        <v>14</v>
      </c>
      <c r="E680" s="4">
        <v>0</v>
      </c>
      <c r="F680" s="4">
        <v>0.49</v>
      </c>
      <c r="G680" s="4">
        <f t="shared" si="10"/>
        <v>5101.010000000013</v>
      </c>
    </row>
    <row r="681" spans="1:7" x14ac:dyDescent="0.2">
      <c r="A681" s="10">
        <v>45421</v>
      </c>
      <c r="B681" s="3" t="s">
        <v>508</v>
      </c>
      <c r="C681" s="5" t="s">
        <v>13</v>
      </c>
      <c r="D681" s="5" t="s">
        <v>15</v>
      </c>
      <c r="E681" s="4">
        <v>0</v>
      </c>
      <c r="F681" s="4">
        <v>0.32</v>
      </c>
      <c r="G681" s="4">
        <f t="shared" si="10"/>
        <v>5100.6900000000132</v>
      </c>
    </row>
    <row r="682" spans="1:7" x14ac:dyDescent="0.2">
      <c r="A682" s="10">
        <v>45421</v>
      </c>
      <c r="B682" s="3" t="s">
        <v>506</v>
      </c>
      <c r="C682" s="5" t="s">
        <v>13</v>
      </c>
      <c r="D682" s="5" t="s">
        <v>14</v>
      </c>
      <c r="E682" s="4">
        <v>0</v>
      </c>
      <c r="F682" s="4">
        <v>0.22</v>
      </c>
      <c r="G682" s="4">
        <f t="shared" si="10"/>
        <v>5100.470000000013</v>
      </c>
    </row>
    <row r="683" spans="1:7" x14ac:dyDescent="0.2">
      <c r="A683" s="10">
        <v>45422</v>
      </c>
      <c r="B683" s="3" t="s">
        <v>516</v>
      </c>
      <c r="C683" s="5" t="s">
        <v>227</v>
      </c>
      <c r="D683" s="5" t="s">
        <v>8</v>
      </c>
      <c r="E683" s="4">
        <v>17.43</v>
      </c>
      <c r="F683" s="4">
        <v>0</v>
      </c>
      <c r="G683" s="4">
        <f t="shared" si="10"/>
        <v>5117.9000000000133</v>
      </c>
    </row>
    <row r="684" spans="1:7" x14ac:dyDescent="0.2">
      <c r="A684" s="10">
        <v>45422</v>
      </c>
      <c r="B684" s="3" t="s">
        <v>516</v>
      </c>
      <c r="C684" s="5" t="s">
        <v>228</v>
      </c>
      <c r="D684" s="5" t="s">
        <v>8</v>
      </c>
      <c r="E684" s="4">
        <v>17.43</v>
      </c>
      <c r="F684" s="4">
        <v>0</v>
      </c>
      <c r="G684" s="4">
        <f t="shared" si="10"/>
        <v>5135.3300000000136</v>
      </c>
    </row>
    <row r="685" spans="1:7" x14ac:dyDescent="0.2">
      <c r="A685" s="10">
        <v>45422</v>
      </c>
      <c r="B685" s="3" t="s">
        <v>516</v>
      </c>
      <c r="C685" s="5" t="s">
        <v>229</v>
      </c>
      <c r="D685" s="5" t="s">
        <v>10</v>
      </c>
      <c r="E685" s="4">
        <v>25</v>
      </c>
      <c r="F685" s="4">
        <v>0</v>
      </c>
      <c r="G685" s="4">
        <f t="shared" si="10"/>
        <v>5160.3300000000136</v>
      </c>
    </row>
    <row r="686" spans="1:7" x14ac:dyDescent="0.2">
      <c r="A686" s="10">
        <v>45422</v>
      </c>
      <c r="B686" s="3" t="s">
        <v>509</v>
      </c>
      <c r="C686" s="5" t="s">
        <v>230</v>
      </c>
      <c r="D686" s="5" t="s">
        <v>14</v>
      </c>
      <c r="E686" s="4">
        <v>0</v>
      </c>
      <c r="F686" s="4">
        <v>4000</v>
      </c>
      <c r="G686" s="4">
        <f t="shared" si="10"/>
        <v>1160.3300000000136</v>
      </c>
    </row>
    <row r="687" spans="1:7" x14ac:dyDescent="0.2">
      <c r="A687" s="10">
        <v>45422</v>
      </c>
      <c r="B687" s="3" t="s">
        <v>504</v>
      </c>
      <c r="C687" s="5" t="s">
        <v>13</v>
      </c>
      <c r="D687" s="5" t="s">
        <v>14</v>
      </c>
      <c r="E687" s="4">
        <v>0</v>
      </c>
      <c r="F687" s="4">
        <v>30</v>
      </c>
      <c r="G687" s="4">
        <f t="shared" si="10"/>
        <v>1130.3300000000136</v>
      </c>
    </row>
    <row r="688" spans="1:7" x14ac:dyDescent="0.2">
      <c r="A688" s="10">
        <v>45422</v>
      </c>
      <c r="B688" s="3" t="s">
        <v>510</v>
      </c>
      <c r="C688" s="5" t="s">
        <v>231</v>
      </c>
      <c r="D688" s="5" t="s">
        <v>14</v>
      </c>
      <c r="E688" s="4">
        <v>0</v>
      </c>
      <c r="F688" s="4">
        <v>6.6</v>
      </c>
      <c r="G688" s="4">
        <f t="shared" si="10"/>
        <v>1123.7300000000137</v>
      </c>
    </row>
    <row r="689" spans="1:7" x14ac:dyDescent="0.2">
      <c r="A689" s="10">
        <v>45422</v>
      </c>
      <c r="B689" s="3" t="s">
        <v>503</v>
      </c>
      <c r="C689" s="5" t="s">
        <v>13</v>
      </c>
      <c r="D689" s="5" t="s">
        <v>14</v>
      </c>
      <c r="E689" s="4">
        <v>0</v>
      </c>
      <c r="F689" s="4">
        <v>6.3</v>
      </c>
      <c r="G689" s="4">
        <f t="shared" si="10"/>
        <v>1117.4300000000137</v>
      </c>
    </row>
    <row r="690" spans="1:7" x14ac:dyDescent="0.2">
      <c r="A690" s="10">
        <v>45422</v>
      </c>
      <c r="B690" s="3" t="s">
        <v>40</v>
      </c>
      <c r="C690" s="5" t="s">
        <v>231</v>
      </c>
      <c r="D690" s="5" t="s">
        <v>14</v>
      </c>
      <c r="E690" s="4">
        <v>0</v>
      </c>
      <c r="F690" s="4">
        <v>1.39</v>
      </c>
      <c r="G690" s="4">
        <f t="shared" si="10"/>
        <v>1116.0400000000136</v>
      </c>
    </row>
    <row r="691" spans="1:7" x14ac:dyDescent="0.2">
      <c r="A691" s="10">
        <v>45422</v>
      </c>
      <c r="B691" s="3" t="s">
        <v>505</v>
      </c>
      <c r="C691" s="5" t="s">
        <v>13</v>
      </c>
      <c r="D691" s="5" t="s">
        <v>14</v>
      </c>
      <c r="E691" s="4">
        <v>0</v>
      </c>
      <c r="F691" s="4">
        <v>0.35</v>
      </c>
      <c r="G691" s="4">
        <f t="shared" si="10"/>
        <v>1115.6900000000137</v>
      </c>
    </row>
    <row r="692" spans="1:7" x14ac:dyDescent="0.2">
      <c r="A692" s="10">
        <v>45422</v>
      </c>
      <c r="B692" s="3" t="s">
        <v>506</v>
      </c>
      <c r="C692" s="5" t="s">
        <v>13</v>
      </c>
      <c r="D692" s="5" t="s">
        <v>14</v>
      </c>
      <c r="E692" s="4">
        <v>0</v>
      </c>
      <c r="F692" s="4">
        <v>0.27</v>
      </c>
      <c r="G692" s="4">
        <f t="shared" si="10"/>
        <v>1115.4200000000137</v>
      </c>
    </row>
    <row r="693" spans="1:7" x14ac:dyDescent="0.2">
      <c r="A693" s="10">
        <v>45422</v>
      </c>
      <c r="B693" s="3" t="s">
        <v>508</v>
      </c>
      <c r="C693" s="5" t="s">
        <v>13</v>
      </c>
      <c r="D693" s="5" t="s">
        <v>15</v>
      </c>
      <c r="E693" s="4">
        <v>0</v>
      </c>
      <c r="F693" s="4">
        <v>0.24</v>
      </c>
      <c r="G693" s="4">
        <f t="shared" si="10"/>
        <v>1115.1800000000137</v>
      </c>
    </row>
    <row r="694" spans="1:7" x14ac:dyDescent="0.2">
      <c r="A694" s="10">
        <v>45423</v>
      </c>
      <c r="B694" s="3" t="s">
        <v>516</v>
      </c>
      <c r="C694" s="5" t="s">
        <v>232</v>
      </c>
      <c r="D694" s="5" t="s">
        <v>8</v>
      </c>
      <c r="E694" s="4">
        <v>12.32</v>
      </c>
      <c r="F694" s="4">
        <v>0</v>
      </c>
      <c r="G694" s="4">
        <f t="shared" si="10"/>
        <v>1127.5000000000136</v>
      </c>
    </row>
    <row r="695" spans="1:7" x14ac:dyDescent="0.2">
      <c r="A695" s="10">
        <v>45423</v>
      </c>
      <c r="B695" s="3" t="s">
        <v>516</v>
      </c>
      <c r="C695" s="5" t="s">
        <v>233</v>
      </c>
      <c r="D695" s="5" t="s">
        <v>8</v>
      </c>
      <c r="E695" s="4">
        <v>12.32</v>
      </c>
      <c r="F695" s="4">
        <v>0</v>
      </c>
      <c r="G695" s="4">
        <f t="shared" si="10"/>
        <v>1139.8200000000136</v>
      </c>
    </row>
    <row r="696" spans="1:7" x14ac:dyDescent="0.2">
      <c r="A696" s="10">
        <v>45423</v>
      </c>
      <c r="B696" s="3" t="s">
        <v>516</v>
      </c>
      <c r="C696" s="5" t="s">
        <v>234</v>
      </c>
      <c r="D696" s="5" t="s">
        <v>10</v>
      </c>
      <c r="E696" s="4">
        <v>35</v>
      </c>
      <c r="F696" s="4">
        <v>0</v>
      </c>
      <c r="G696" s="4">
        <f t="shared" si="10"/>
        <v>1174.8200000000136</v>
      </c>
    </row>
    <row r="697" spans="1:7" x14ac:dyDescent="0.2">
      <c r="A697" s="10">
        <v>45423</v>
      </c>
      <c r="B697" s="3" t="s">
        <v>516</v>
      </c>
      <c r="C697" s="5" t="s">
        <v>235</v>
      </c>
      <c r="D697" s="5" t="s">
        <v>183</v>
      </c>
      <c r="E697" s="4">
        <v>56</v>
      </c>
      <c r="F697" s="4">
        <v>0</v>
      </c>
      <c r="G697" s="4">
        <f t="shared" si="10"/>
        <v>1230.8200000000136</v>
      </c>
    </row>
    <row r="698" spans="1:7" x14ac:dyDescent="0.2">
      <c r="A698" s="10">
        <v>45423</v>
      </c>
      <c r="B698" s="3" t="s">
        <v>504</v>
      </c>
      <c r="C698" s="5" t="s">
        <v>13</v>
      </c>
      <c r="D698" s="5" t="s">
        <v>14</v>
      </c>
      <c r="E698" s="4">
        <v>0</v>
      </c>
      <c r="F698" s="4">
        <v>40</v>
      </c>
      <c r="G698" s="4">
        <f t="shared" si="10"/>
        <v>1190.8200000000136</v>
      </c>
    </row>
    <row r="699" spans="1:7" x14ac:dyDescent="0.2">
      <c r="A699" s="10">
        <v>45423</v>
      </c>
      <c r="B699" s="3" t="s">
        <v>503</v>
      </c>
      <c r="C699" s="5" t="s">
        <v>13</v>
      </c>
      <c r="D699" s="5" t="s">
        <v>14</v>
      </c>
      <c r="E699" s="4">
        <v>0</v>
      </c>
      <c r="F699" s="4">
        <v>8.4</v>
      </c>
      <c r="G699" s="4">
        <f t="shared" si="10"/>
        <v>1182.4200000000135</v>
      </c>
    </row>
    <row r="700" spans="1:7" x14ac:dyDescent="0.2">
      <c r="A700" s="10">
        <v>45423</v>
      </c>
      <c r="B700" s="3" t="s">
        <v>505</v>
      </c>
      <c r="C700" s="5" t="s">
        <v>13</v>
      </c>
      <c r="D700" s="5" t="s">
        <v>14</v>
      </c>
      <c r="E700" s="4">
        <v>0</v>
      </c>
      <c r="F700" s="4">
        <v>0.69</v>
      </c>
      <c r="G700" s="4">
        <f t="shared" si="10"/>
        <v>1181.7300000000134</v>
      </c>
    </row>
    <row r="701" spans="1:7" x14ac:dyDescent="0.2">
      <c r="A701" s="10">
        <v>45423</v>
      </c>
      <c r="B701" s="3" t="s">
        <v>508</v>
      </c>
      <c r="C701" s="5" t="s">
        <v>13</v>
      </c>
      <c r="D701" s="5" t="s">
        <v>15</v>
      </c>
      <c r="E701" s="4">
        <v>0</v>
      </c>
      <c r="F701" s="4">
        <v>0.46</v>
      </c>
      <c r="G701" s="4">
        <f t="shared" si="10"/>
        <v>1181.2700000000134</v>
      </c>
    </row>
    <row r="702" spans="1:7" x14ac:dyDescent="0.2">
      <c r="A702" s="10">
        <v>45423</v>
      </c>
      <c r="B702" s="3" t="s">
        <v>506</v>
      </c>
      <c r="C702" s="5" t="s">
        <v>13</v>
      </c>
      <c r="D702" s="5" t="s">
        <v>14</v>
      </c>
      <c r="E702" s="4">
        <v>0</v>
      </c>
      <c r="F702" s="4">
        <v>0.28999999999999998</v>
      </c>
      <c r="G702" s="4">
        <f t="shared" si="10"/>
        <v>1180.9800000000134</v>
      </c>
    </row>
    <row r="703" spans="1:7" x14ac:dyDescent="0.2">
      <c r="A703" s="10">
        <v>45424</v>
      </c>
      <c r="B703" s="3" t="s">
        <v>516</v>
      </c>
      <c r="C703" s="5" t="s">
        <v>236</v>
      </c>
      <c r="D703" s="5" t="s">
        <v>10</v>
      </c>
      <c r="E703" s="4">
        <v>30</v>
      </c>
      <c r="F703" s="4">
        <v>0</v>
      </c>
      <c r="G703" s="4">
        <f t="shared" si="10"/>
        <v>1210.9800000000134</v>
      </c>
    </row>
    <row r="704" spans="1:7" x14ac:dyDescent="0.2">
      <c r="A704" s="10">
        <v>45424</v>
      </c>
      <c r="B704" s="3" t="s">
        <v>516</v>
      </c>
      <c r="C704" s="5" t="s">
        <v>237</v>
      </c>
      <c r="D704" s="5" t="s">
        <v>183</v>
      </c>
      <c r="E704" s="4">
        <v>57</v>
      </c>
      <c r="F704" s="4">
        <v>0</v>
      </c>
      <c r="G704" s="4">
        <f t="shared" si="10"/>
        <v>1267.9800000000134</v>
      </c>
    </row>
    <row r="705" spans="1:7" x14ac:dyDescent="0.2">
      <c r="A705" s="10">
        <v>45424</v>
      </c>
      <c r="B705" s="3" t="s">
        <v>515</v>
      </c>
      <c r="C705" s="5" t="s">
        <v>238</v>
      </c>
      <c r="D705" s="5" t="s">
        <v>171</v>
      </c>
      <c r="E705" s="4">
        <v>235.54</v>
      </c>
      <c r="F705" s="4">
        <v>0</v>
      </c>
      <c r="G705" s="4">
        <f t="shared" si="10"/>
        <v>1503.5200000000134</v>
      </c>
    </row>
    <row r="706" spans="1:7" x14ac:dyDescent="0.2">
      <c r="A706" s="10">
        <v>45424</v>
      </c>
      <c r="B706" s="3" t="s">
        <v>504</v>
      </c>
      <c r="C706" s="5" t="s">
        <v>238</v>
      </c>
      <c r="D706" s="5" t="s">
        <v>171</v>
      </c>
      <c r="E706" s="4">
        <v>0</v>
      </c>
      <c r="F706" s="4">
        <v>23</v>
      </c>
      <c r="G706" s="4">
        <f t="shared" si="10"/>
        <v>1480.5200000000134</v>
      </c>
    </row>
    <row r="707" spans="1:7" x14ac:dyDescent="0.2">
      <c r="A707" s="10">
        <v>45424</v>
      </c>
      <c r="B707" s="3" t="s">
        <v>504</v>
      </c>
      <c r="C707" s="5" t="s">
        <v>13</v>
      </c>
      <c r="D707" s="5" t="s">
        <v>14</v>
      </c>
      <c r="E707" s="4">
        <v>0</v>
      </c>
      <c r="F707" s="4">
        <v>20</v>
      </c>
      <c r="G707" s="4">
        <f t="shared" si="10"/>
        <v>1460.5200000000134</v>
      </c>
    </row>
    <row r="708" spans="1:7" x14ac:dyDescent="0.2">
      <c r="A708" s="10">
        <v>45424</v>
      </c>
      <c r="B708" s="3" t="s">
        <v>40</v>
      </c>
      <c r="C708" s="5" t="s">
        <v>238</v>
      </c>
      <c r="D708" s="5" t="s">
        <v>171</v>
      </c>
      <c r="E708" s="4">
        <v>0</v>
      </c>
      <c r="F708" s="4">
        <v>4.83</v>
      </c>
      <c r="G708" s="4">
        <f t="shared" ref="G708:G771" si="11">+E708-F708+G707</f>
        <v>1455.6900000000135</v>
      </c>
    </row>
    <row r="709" spans="1:7" x14ac:dyDescent="0.2">
      <c r="A709" s="10">
        <v>45424</v>
      </c>
      <c r="B709" s="3" t="s">
        <v>503</v>
      </c>
      <c r="C709" s="5" t="s">
        <v>13</v>
      </c>
      <c r="D709" s="5" t="s">
        <v>14</v>
      </c>
      <c r="E709" s="4">
        <v>0</v>
      </c>
      <c r="F709" s="4">
        <v>4.2</v>
      </c>
      <c r="G709" s="4">
        <f t="shared" si="11"/>
        <v>1451.4900000000134</v>
      </c>
    </row>
    <row r="710" spans="1:7" x14ac:dyDescent="0.2">
      <c r="A710" s="10">
        <v>45424</v>
      </c>
      <c r="B710" s="3" t="s">
        <v>505</v>
      </c>
      <c r="C710" s="5" t="s">
        <v>13</v>
      </c>
      <c r="D710" s="5" t="s">
        <v>14</v>
      </c>
      <c r="E710" s="4">
        <v>0</v>
      </c>
      <c r="F710" s="4">
        <v>1.93</v>
      </c>
      <c r="G710" s="4">
        <f t="shared" si="11"/>
        <v>1449.5600000000134</v>
      </c>
    </row>
    <row r="711" spans="1:7" x14ac:dyDescent="0.2">
      <c r="A711" s="10">
        <v>45424</v>
      </c>
      <c r="B711" s="3" t="s">
        <v>508</v>
      </c>
      <c r="C711" s="5" t="s">
        <v>13</v>
      </c>
      <c r="D711" s="5" t="s">
        <v>15</v>
      </c>
      <c r="E711" s="4">
        <v>0</v>
      </c>
      <c r="F711" s="4">
        <v>1.29</v>
      </c>
      <c r="G711" s="4">
        <f t="shared" si="11"/>
        <v>1448.2700000000134</v>
      </c>
    </row>
    <row r="712" spans="1:7" x14ac:dyDescent="0.2">
      <c r="A712" s="10">
        <v>45424</v>
      </c>
      <c r="B712" s="3" t="s">
        <v>506</v>
      </c>
      <c r="C712" s="5" t="s">
        <v>13</v>
      </c>
      <c r="D712" s="5" t="s">
        <v>14</v>
      </c>
      <c r="E712" s="4">
        <v>0</v>
      </c>
      <c r="F712" s="4">
        <v>0.33</v>
      </c>
      <c r="G712" s="4">
        <f t="shared" si="11"/>
        <v>1447.9400000000135</v>
      </c>
    </row>
    <row r="713" spans="1:7" x14ac:dyDescent="0.2">
      <c r="A713" s="10">
        <v>45427</v>
      </c>
      <c r="B713" s="3" t="s">
        <v>516</v>
      </c>
      <c r="C713" s="5" t="s">
        <v>239</v>
      </c>
      <c r="D713" s="5" t="s">
        <v>8</v>
      </c>
      <c r="E713" s="4">
        <v>55.95</v>
      </c>
      <c r="F713" s="4">
        <v>0</v>
      </c>
      <c r="G713" s="4">
        <f t="shared" si="11"/>
        <v>1503.8900000000135</v>
      </c>
    </row>
    <row r="714" spans="1:7" x14ac:dyDescent="0.2">
      <c r="A714" s="10">
        <v>45427</v>
      </c>
      <c r="B714" s="3" t="s">
        <v>516</v>
      </c>
      <c r="C714" s="5" t="s">
        <v>240</v>
      </c>
      <c r="D714" s="5" t="s">
        <v>8</v>
      </c>
      <c r="E714" s="4">
        <v>55.95</v>
      </c>
      <c r="F714" s="4">
        <v>0</v>
      </c>
      <c r="G714" s="4">
        <f t="shared" si="11"/>
        <v>1559.8400000000136</v>
      </c>
    </row>
    <row r="715" spans="1:7" x14ac:dyDescent="0.2">
      <c r="A715" s="10">
        <v>45427</v>
      </c>
      <c r="B715" s="3" t="s">
        <v>516</v>
      </c>
      <c r="C715" s="5" t="s">
        <v>241</v>
      </c>
      <c r="D715" s="5" t="s">
        <v>10</v>
      </c>
      <c r="E715" s="4">
        <v>85</v>
      </c>
      <c r="F715" s="4">
        <v>0</v>
      </c>
      <c r="G715" s="4">
        <f t="shared" si="11"/>
        <v>1644.8400000000136</v>
      </c>
    </row>
    <row r="716" spans="1:7" x14ac:dyDescent="0.2">
      <c r="A716" s="10">
        <v>45427</v>
      </c>
      <c r="B716" s="3" t="s">
        <v>516</v>
      </c>
      <c r="C716" s="5" t="s">
        <v>242</v>
      </c>
      <c r="D716" s="5" t="s">
        <v>12</v>
      </c>
      <c r="E716" s="4">
        <v>300</v>
      </c>
      <c r="F716" s="4">
        <v>0</v>
      </c>
      <c r="G716" s="4">
        <f t="shared" si="11"/>
        <v>1944.8400000000136</v>
      </c>
    </row>
    <row r="717" spans="1:7" x14ac:dyDescent="0.2">
      <c r="A717" s="10">
        <v>45427</v>
      </c>
      <c r="B717" s="3" t="s">
        <v>504</v>
      </c>
      <c r="C717" s="5" t="s">
        <v>13</v>
      </c>
      <c r="D717" s="5" t="s">
        <v>14</v>
      </c>
      <c r="E717" s="4">
        <v>0</v>
      </c>
      <c r="F717" s="4">
        <v>40</v>
      </c>
      <c r="G717" s="4">
        <f t="shared" si="11"/>
        <v>1904.8400000000136</v>
      </c>
    </row>
    <row r="718" spans="1:7" x14ac:dyDescent="0.2">
      <c r="A718" s="10">
        <v>45427</v>
      </c>
      <c r="B718" s="3" t="s">
        <v>503</v>
      </c>
      <c r="C718" s="5" t="s">
        <v>13</v>
      </c>
      <c r="D718" s="5" t="s">
        <v>14</v>
      </c>
      <c r="E718" s="4">
        <v>0</v>
      </c>
      <c r="F718" s="4">
        <v>8.4</v>
      </c>
      <c r="G718" s="4">
        <f t="shared" si="11"/>
        <v>1896.4400000000135</v>
      </c>
    </row>
    <row r="719" spans="1:7" x14ac:dyDescent="0.2">
      <c r="A719" s="10">
        <v>45427</v>
      </c>
      <c r="B719" s="3" t="s">
        <v>505</v>
      </c>
      <c r="C719" s="5" t="s">
        <v>13</v>
      </c>
      <c r="D719" s="5" t="s">
        <v>14</v>
      </c>
      <c r="E719" s="4">
        <v>0</v>
      </c>
      <c r="F719" s="4">
        <v>2.99</v>
      </c>
      <c r="G719" s="4">
        <f t="shared" si="11"/>
        <v>1893.4500000000135</v>
      </c>
    </row>
    <row r="720" spans="1:7" x14ac:dyDescent="0.2">
      <c r="A720" s="10">
        <v>45427</v>
      </c>
      <c r="B720" s="3" t="s">
        <v>508</v>
      </c>
      <c r="C720" s="5" t="s">
        <v>13</v>
      </c>
      <c r="D720" s="5" t="s">
        <v>15</v>
      </c>
      <c r="E720" s="4">
        <v>0</v>
      </c>
      <c r="F720" s="4">
        <v>1.98</v>
      </c>
      <c r="G720" s="4">
        <f t="shared" si="11"/>
        <v>1891.4700000000134</v>
      </c>
    </row>
    <row r="721" spans="1:7" x14ac:dyDescent="0.2">
      <c r="A721" s="10">
        <v>45427</v>
      </c>
      <c r="B721" s="3" t="s">
        <v>506</v>
      </c>
      <c r="C721" s="5" t="s">
        <v>13</v>
      </c>
      <c r="D721" s="5" t="s">
        <v>14</v>
      </c>
      <c r="E721" s="4">
        <v>0</v>
      </c>
      <c r="F721" s="4">
        <v>0.3</v>
      </c>
      <c r="G721" s="4">
        <f t="shared" si="11"/>
        <v>1891.1700000000135</v>
      </c>
    </row>
    <row r="722" spans="1:7" x14ac:dyDescent="0.2">
      <c r="A722" s="10">
        <v>45428</v>
      </c>
      <c r="B722" s="3" t="s">
        <v>516</v>
      </c>
      <c r="C722" s="5" t="s">
        <v>243</v>
      </c>
      <c r="D722" s="5" t="s">
        <v>8</v>
      </c>
      <c r="E722" s="4">
        <v>11.68</v>
      </c>
      <c r="F722" s="4">
        <v>0</v>
      </c>
      <c r="G722" s="4">
        <f t="shared" si="11"/>
        <v>1902.8500000000136</v>
      </c>
    </row>
    <row r="723" spans="1:7" x14ac:dyDescent="0.2">
      <c r="A723" s="10">
        <v>45428</v>
      </c>
      <c r="B723" s="3" t="s">
        <v>516</v>
      </c>
      <c r="C723" s="5" t="s">
        <v>244</v>
      </c>
      <c r="D723" s="5" t="s">
        <v>8</v>
      </c>
      <c r="E723" s="4">
        <v>11.68</v>
      </c>
      <c r="F723" s="4">
        <v>0</v>
      </c>
      <c r="G723" s="4">
        <f t="shared" si="11"/>
        <v>1914.5300000000136</v>
      </c>
    </row>
    <row r="724" spans="1:7" x14ac:dyDescent="0.2">
      <c r="A724" s="10">
        <v>45428</v>
      </c>
      <c r="B724" s="3" t="s">
        <v>516</v>
      </c>
      <c r="C724" s="5" t="s">
        <v>245</v>
      </c>
      <c r="D724" s="5" t="s">
        <v>10</v>
      </c>
      <c r="E724" s="4">
        <v>20</v>
      </c>
      <c r="F724" s="4">
        <v>0</v>
      </c>
      <c r="G724" s="4">
        <f t="shared" si="11"/>
        <v>1934.5300000000136</v>
      </c>
    </row>
    <row r="725" spans="1:7" x14ac:dyDescent="0.2">
      <c r="A725" s="10">
        <v>45428</v>
      </c>
      <c r="B725" s="3" t="s">
        <v>516</v>
      </c>
      <c r="C725" s="5" t="s">
        <v>246</v>
      </c>
      <c r="D725" s="5" t="s">
        <v>183</v>
      </c>
      <c r="E725" s="4">
        <v>60.28</v>
      </c>
      <c r="F725" s="4">
        <v>0</v>
      </c>
      <c r="G725" s="4">
        <f t="shared" si="11"/>
        <v>1994.8100000000136</v>
      </c>
    </row>
    <row r="726" spans="1:7" x14ac:dyDescent="0.2">
      <c r="A726" s="10">
        <v>45428</v>
      </c>
      <c r="B726" s="3" t="s">
        <v>504</v>
      </c>
      <c r="C726" s="5" t="s">
        <v>13</v>
      </c>
      <c r="D726" s="5" t="s">
        <v>14</v>
      </c>
      <c r="E726" s="4">
        <v>0</v>
      </c>
      <c r="F726" s="4">
        <v>40</v>
      </c>
      <c r="G726" s="4">
        <f t="shared" si="11"/>
        <v>1954.8100000000136</v>
      </c>
    </row>
    <row r="727" spans="1:7" x14ac:dyDescent="0.2">
      <c r="A727" s="10">
        <v>45428</v>
      </c>
      <c r="B727" s="3" t="s">
        <v>503</v>
      </c>
      <c r="C727" s="5" t="s">
        <v>13</v>
      </c>
      <c r="D727" s="5" t="s">
        <v>14</v>
      </c>
      <c r="E727" s="4">
        <v>0</v>
      </c>
      <c r="F727" s="4">
        <v>8.4</v>
      </c>
      <c r="G727" s="4">
        <f t="shared" si="11"/>
        <v>1946.4100000000135</v>
      </c>
    </row>
    <row r="728" spans="1:7" x14ac:dyDescent="0.2">
      <c r="A728" s="10">
        <v>45428</v>
      </c>
      <c r="B728" s="3" t="s">
        <v>505</v>
      </c>
      <c r="C728" s="5" t="s">
        <v>13</v>
      </c>
      <c r="D728" s="5" t="s">
        <v>14</v>
      </c>
      <c r="E728" s="4">
        <v>0</v>
      </c>
      <c r="F728" s="4">
        <v>0.62</v>
      </c>
      <c r="G728" s="4">
        <f t="shared" si="11"/>
        <v>1945.7900000000136</v>
      </c>
    </row>
    <row r="729" spans="1:7" x14ac:dyDescent="0.2">
      <c r="A729" s="10">
        <v>45428</v>
      </c>
      <c r="B729" s="3" t="s">
        <v>508</v>
      </c>
      <c r="C729" s="5" t="s">
        <v>13</v>
      </c>
      <c r="D729" s="5" t="s">
        <v>15</v>
      </c>
      <c r="E729" s="4">
        <v>0</v>
      </c>
      <c r="F729" s="4">
        <v>0.42</v>
      </c>
      <c r="G729" s="4">
        <f t="shared" si="11"/>
        <v>1945.3700000000135</v>
      </c>
    </row>
    <row r="730" spans="1:7" x14ac:dyDescent="0.2">
      <c r="A730" s="10">
        <v>45428</v>
      </c>
      <c r="B730" s="3" t="s">
        <v>506</v>
      </c>
      <c r="C730" s="5" t="s">
        <v>13</v>
      </c>
      <c r="D730" s="5" t="s">
        <v>14</v>
      </c>
      <c r="E730" s="4">
        <v>0</v>
      </c>
      <c r="F730" s="4">
        <v>0.28999999999999998</v>
      </c>
      <c r="G730" s="4">
        <f t="shared" si="11"/>
        <v>1945.0800000000136</v>
      </c>
    </row>
    <row r="731" spans="1:7" x14ac:dyDescent="0.2">
      <c r="A731" s="10">
        <v>45429</v>
      </c>
      <c r="B731" s="3" t="s">
        <v>516</v>
      </c>
      <c r="C731" s="5" t="s">
        <v>247</v>
      </c>
      <c r="D731" s="5" t="s">
        <v>10</v>
      </c>
      <c r="E731" s="4">
        <v>15</v>
      </c>
      <c r="F731" s="4">
        <v>0</v>
      </c>
      <c r="G731" s="4">
        <f t="shared" si="11"/>
        <v>1960.0800000000136</v>
      </c>
    </row>
    <row r="732" spans="1:7" x14ac:dyDescent="0.2">
      <c r="A732" s="10">
        <v>45429</v>
      </c>
      <c r="B732" s="3" t="s">
        <v>516</v>
      </c>
      <c r="C732" s="5" t="s">
        <v>248</v>
      </c>
      <c r="D732" s="5" t="s">
        <v>183</v>
      </c>
      <c r="E732" s="4">
        <v>42.46</v>
      </c>
      <c r="F732" s="4">
        <v>0</v>
      </c>
      <c r="G732" s="4">
        <f t="shared" si="11"/>
        <v>2002.5400000000136</v>
      </c>
    </row>
    <row r="733" spans="1:7" x14ac:dyDescent="0.2">
      <c r="A733" s="10">
        <v>45429</v>
      </c>
      <c r="B733" s="3" t="s">
        <v>504</v>
      </c>
      <c r="C733" s="5" t="s">
        <v>13</v>
      </c>
      <c r="D733" s="5" t="s">
        <v>14</v>
      </c>
      <c r="E733" s="4">
        <v>0</v>
      </c>
      <c r="F733" s="4">
        <v>20</v>
      </c>
      <c r="G733" s="4">
        <f t="shared" si="11"/>
        <v>1982.5400000000136</v>
      </c>
    </row>
    <row r="734" spans="1:7" x14ac:dyDescent="0.2">
      <c r="A734" s="10">
        <v>45429</v>
      </c>
      <c r="B734" s="3" t="s">
        <v>503</v>
      </c>
      <c r="C734" s="5" t="s">
        <v>13</v>
      </c>
      <c r="D734" s="5" t="s">
        <v>14</v>
      </c>
      <c r="E734" s="4">
        <v>0</v>
      </c>
      <c r="F734" s="4">
        <v>4.2</v>
      </c>
      <c r="G734" s="4">
        <f t="shared" si="11"/>
        <v>1978.3400000000136</v>
      </c>
    </row>
    <row r="735" spans="1:7" x14ac:dyDescent="0.2">
      <c r="A735" s="10">
        <v>45429</v>
      </c>
      <c r="B735" s="3" t="s">
        <v>505</v>
      </c>
      <c r="C735" s="5" t="s">
        <v>13</v>
      </c>
      <c r="D735" s="5" t="s">
        <v>14</v>
      </c>
      <c r="E735" s="4">
        <v>0</v>
      </c>
      <c r="F735" s="4">
        <v>0.34</v>
      </c>
      <c r="G735" s="4">
        <f t="shared" si="11"/>
        <v>1978.0000000000136</v>
      </c>
    </row>
    <row r="736" spans="1:7" x14ac:dyDescent="0.2">
      <c r="A736" s="10">
        <v>45429</v>
      </c>
      <c r="B736" s="3" t="s">
        <v>508</v>
      </c>
      <c r="C736" s="5" t="s">
        <v>13</v>
      </c>
      <c r="D736" s="5" t="s">
        <v>15</v>
      </c>
      <c r="E736" s="4">
        <v>0</v>
      </c>
      <c r="F736" s="4">
        <v>0.23</v>
      </c>
      <c r="G736" s="4">
        <f t="shared" si="11"/>
        <v>1977.7700000000136</v>
      </c>
    </row>
    <row r="737" spans="1:7" x14ac:dyDescent="0.2">
      <c r="A737" s="10">
        <v>45429</v>
      </c>
      <c r="B737" s="3" t="s">
        <v>506</v>
      </c>
      <c r="C737" s="5" t="s">
        <v>13</v>
      </c>
      <c r="D737" s="5" t="s">
        <v>14</v>
      </c>
      <c r="E737" s="4">
        <v>0</v>
      </c>
      <c r="F737" s="4">
        <v>0.15</v>
      </c>
      <c r="G737" s="4">
        <f t="shared" si="11"/>
        <v>1977.6200000000135</v>
      </c>
    </row>
    <row r="738" spans="1:7" x14ac:dyDescent="0.2">
      <c r="A738" s="10">
        <v>45430</v>
      </c>
      <c r="B738" s="3" t="s">
        <v>516</v>
      </c>
      <c r="C738" s="5" t="s">
        <v>249</v>
      </c>
      <c r="D738" s="5" t="s">
        <v>10</v>
      </c>
      <c r="E738" s="4">
        <v>30</v>
      </c>
      <c r="F738" s="4">
        <v>0</v>
      </c>
      <c r="G738" s="4">
        <f t="shared" si="11"/>
        <v>2007.6200000000135</v>
      </c>
    </row>
    <row r="739" spans="1:7" x14ac:dyDescent="0.2">
      <c r="A739" s="10">
        <v>45430</v>
      </c>
      <c r="B739" s="3" t="s">
        <v>516</v>
      </c>
      <c r="C739" s="5" t="s">
        <v>250</v>
      </c>
      <c r="D739" s="5" t="s">
        <v>183</v>
      </c>
      <c r="E739" s="4">
        <v>41.19</v>
      </c>
      <c r="F739" s="4">
        <v>0</v>
      </c>
      <c r="G739" s="4">
        <f t="shared" si="11"/>
        <v>2048.8100000000136</v>
      </c>
    </row>
    <row r="740" spans="1:7" x14ac:dyDescent="0.2">
      <c r="A740" s="10">
        <v>45430</v>
      </c>
      <c r="B740" s="3" t="s">
        <v>504</v>
      </c>
      <c r="C740" s="5" t="s">
        <v>13</v>
      </c>
      <c r="D740" s="5" t="s">
        <v>14</v>
      </c>
      <c r="E740" s="4">
        <v>0</v>
      </c>
      <c r="F740" s="4">
        <v>20</v>
      </c>
      <c r="G740" s="4">
        <f t="shared" si="11"/>
        <v>2028.8100000000136</v>
      </c>
    </row>
    <row r="741" spans="1:7" x14ac:dyDescent="0.2">
      <c r="A741" s="10">
        <v>45430</v>
      </c>
      <c r="B741" s="3" t="s">
        <v>503</v>
      </c>
      <c r="C741" s="5" t="s">
        <v>13</v>
      </c>
      <c r="D741" s="5" t="s">
        <v>14</v>
      </c>
      <c r="E741" s="4">
        <v>0</v>
      </c>
      <c r="F741" s="4">
        <v>4.2</v>
      </c>
      <c r="G741" s="4">
        <f t="shared" si="11"/>
        <v>2024.6100000000135</v>
      </c>
    </row>
    <row r="742" spans="1:7" x14ac:dyDescent="0.2">
      <c r="A742" s="10">
        <v>45430</v>
      </c>
      <c r="B742" s="3" t="s">
        <v>505</v>
      </c>
      <c r="C742" s="5" t="s">
        <v>13</v>
      </c>
      <c r="D742" s="5" t="s">
        <v>14</v>
      </c>
      <c r="E742" s="4">
        <v>0</v>
      </c>
      <c r="F742" s="4">
        <v>0.43</v>
      </c>
      <c r="G742" s="4">
        <f t="shared" si="11"/>
        <v>2024.1800000000135</v>
      </c>
    </row>
    <row r="743" spans="1:7" x14ac:dyDescent="0.2">
      <c r="A743" s="10">
        <v>45430</v>
      </c>
      <c r="B743" s="3" t="s">
        <v>508</v>
      </c>
      <c r="C743" s="5" t="s">
        <v>13</v>
      </c>
      <c r="D743" s="5" t="s">
        <v>15</v>
      </c>
      <c r="E743" s="4">
        <v>0</v>
      </c>
      <c r="F743" s="4">
        <v>0.28000000000000003</v>
      </c>
      <c r="G743" s="4">
        <f t="shared" si="11"/>
        <v>2023.9000000000135</v>
      </c>
    </row>
    <row r="744" spans="1:7" x14ac:dyDescent="0.2">
      <c r="A744" s="10">
        <v>45430</v>
      </c>
      <c r="B744" s="3" t="s">
        <v>506</v>
      </c>
      <c r="C744" s="5" t="s">
        <v>13</v>
      </c>
      <c r="D744" s="5" t="s">
        <v>14</v>
      </c>
      <c r="E744" s="4">
        <v>0</v>
      </c>
      <c r="F744" s="4">
        <v>0.15</v>
      </c>
      <c r="G744" s="4">
        <f t="shared" si="11"/>
        <v>2023.7500000000134</v>
      </c>
    </row>
    <row r="745" spans="1:7" x14ac:dyDescent="0.2">
      <c r="A745" s="10">
        <v>45431</v>
      </c>
      <c r="B745" s="3" t="s">
        <v>516</v>
      </c>
      <c r="C745" s="5" t="s">
        <v>251</v>
      </c>
      <c r="D745" s="5" t="s">
        <v>8</v>
      </c>
      <c r="E745" s="4">
        <v>20.21</v>
      </c>
      <c r="F745" s="4">
        <v>0</v>
      </c>
      <c r="G745" s="4">
        <f t="shared" si="11"/>
        <v>2043.9600000000135</v>
      </c>
    </row>
    <row r="746" spans="1:7" x14ac:dyDescent="0.2">
      <c r="A746" s="10">
        <v>45431</v>
      </c>
      <c r="B746" s="3" t="s">
        <v>516</v>
      </c>
      <c r="C746" s="5" t="s">
        <v>252</v>
      </c>
      <c r="D746" s="5" t="s">
        <v>8</v>
      </c>
      <c r="E746" s="4">
        <v>20.21</v>
      </c>
      <c r="F746" s="4">
        <v>0</v>
      </c>
      <c r="G746" s="4">
        <f t="shared" si="11"/>
        <v>2064.1700000000133</v>
      </c>
    </row>
    <row r="747" spans="1:7" x14ac:dyDescent="0.2">
      <c r="A747" s="10">
        <v>45431</v>
      </c>
      <c r="B747" s="3" t="s">
        <v>516</v>
      </c>
      <c r="C747" s="5" t="s">
        <v>253</v>
      </c>
      <c r="D747" s="5" t="s">
        <v>10</v>
      </c>
      <c r="E747" s="4">
        <v>40</v>
      </c>
      <c r="F747" s="4">
        <v>0</v>
      </c>
      <c r="G747" s="4">
        <f t="shared" si="11"/>
        <v>2104.1700000000133</v>
      </c>
    </row>
    <row r="748" spans="1:7" x14ac:dyDescent="0.2">
      <c r="A748" s="10">
        <v>45431</v>
      </c>
      <c r="B748" s="3" t="s">
        <v>516</v>
      </c>
      <c r="C748" s="5" t="s">
        <v>254</v>
      </c>
      <c r="D748" s="5" t="s">
        <v>183</v>
      </c>
      <c r="E748" s="4">
        <v>45.25</v>
      </c>
      <c r="F748" s="4">
        <v>0</v>
      </c>
      <c r="G748" s="4">
        <f t="shared" si="11"/>
        <v>2149.4200000000133</v>
      </c>
    </row>
    <row r="749" spans="1:7" x14ac:dyDescent="0.2">
      <c r="A749" s="10">
        <v>45431</v>
      </c>
      <c r="B749" s="3" t="s">
        <v>504</v>
      </c>
      <c r="C749" s="5" t="s">
        <v>13</v>
      </c>
      <c r="D749" s="5" t="s">
        <v>14</v>
      </c>
      <c r="E749" s="4">
        <v>0</v>
      </c>
      <c r="F749" s="4">
        <v>40</v>
      </c>
      <c r="G749" s="4">
        <f t="shared" si="11"/>
        <v>2109.4200000000133</v>
      </c>
    </row>
    <row r="750" spans="1:7" x14ac:dyDescent="0.2">
      <c r="A750" s="10">
        <v>45431</v>
      </c>
      <c r="B750" s="3" t="s">
        <v>503</v>
      </c>
      <c r="C750" s="5" t="s">
        <v>13</v>
      </c>
      <c r="D750" s="5" t="s">
        <v>14</v>
      </c>
      <c r="E750" s="4">
        <v>0</v>
      </c>
      <c r="F750" s="4">
        <v>8.4</v>
      </c>
      <c r="G750" s="4">
        <f t="shared" si="11"/>
        <v>2101.0200000000132</v>
      </c>
    </row>
    <row r="751" spans="1:7" x14ac:dyDescent="0.2">
      <c r="A751" s="10">
        <v>45431</v>
      </c>
      <c r="B751" s="3" t="s">
        <v>505</v>
      </c>
      <c r="C751" s="5" t="s">
        <v>13</v>
      </c>
      <c r="D751" s="5" t="s">
        <v>14</v>
      </c>
      <c r="E751" s="4">
        <v>0</v>
      </c>
      <c r="F751" s="4">
        <v>0.75</v>
      </c>
      <c r="G751" s="4">
        <f t="shared" si="11"/>
        <v>2100.2700000000132</v>
      </c>
    </row>
    <row r="752" spans="1:7" x14ac:dyDescent="0.2">
      <c r="A752" s="10">
        <v>45431</v>
      </c>
      <c r="B752" s="3" t="s">
        <v>508</v>
      </c>
      <c r="C752" s="5" t="s">
        <v>13</v>
      </c>
      <c r="D752" s="5" t="s">
        <v>15</v>
      </c>
      <c r="E752" s="4">
        <v>0</v>
      </c>
      <c r="F752" s="4">
        <v>0.5</v>
      </c>
      <c r="G752" s="4">
        <f t="shared" si="11"/>
        <v>2099.7700000000132</v>
      </c>
    </row>
    <row r="753" spans="1:7" x14ac:dyDescent="0.2">
      <c r="A753" s="10">
        <v>45431</v>
      </c>
      <c r="B753" s="3" t="s">
        <v>506</v>
      </c>
      <c r="C753" s="5" t="s">
        <v>13</v>
      </c>
      <c r="D753" s="5" t="s">
        <v>14</v>
      </c>
      <c r="E753" s="4">
        <v>0</v>
      </c>
      <c r="F753" s="4">
        <v>0.28999999999999998</v>
      </c>
      <c r="G753" s="4">
        <f t="shared" si="11"/>
        <v>2099.4800000000132</v>
      </c>
    </row>
    <row r="754" spans="1:7" x14ac:dyDescent="0.2">
      <c r="A754" s="10">
        <v>45434</v>
      </c>
      <c r="B754" s="3" t="s">
        <v>516</v>
      </c>
      <c r="C754" s="5" t="s">
        <v>255</v>
      </c>
      <c r="D754" s="5" t="s">
        <v>10</v>
      </c>
      <c r="E754" s="4">
        <v>121</v>
      </c>
      <c r="F754" s="4">
        <v>0</v>
      </c>
      <c r="G754" s="4">
        <f t="shared" si="11"/>
        <v>2220.4800000000132</v>
      </c>
    </row>
    <row r="755" spans="1:7" x14ac:dyDescent="0.2">
      <c r="A755" s="10">
        <v>45434</v>
      </c>
      <c r="B755" s="3" t="s">
        <v>516</v>
      </c>
      <c r="C755" s="5" t="s">
        <v>256</v>
      </c>
      <c r="D755" s="5" t="s">
        <v>12</v>
      </c>
      <c r="E755" s="4">
        <v>300</v>
      </c>
      <c r="F755" s="4">
        <v>0</v>
      </c>
      <c r="G755" s="4">
        <f t="shared" si="11"/>
        <v>2520.4800000000132</v>
      </c>
    </row>
    <row r="756" spans="1:7" x14ac:dyDescent="0.2">
      <c r="A756" s="10">
        <v>45434</v>
      </c>
      <c r="B756" s="3" t="s">
        <v>515</v>
      </c>
      <c r="C756" s="5" t="s">
        <v>257</v>
      </c>
      <c r="D756" s="5" t="s">
        <v>171</v>
      </c>
      <c r="E756" s="4">
        <v>365.21</v>
      </c>
      <c r="F756" s="4">
        <v>0</v>
      </c>
      <c r="G756" s="4">
        <f t="shared" si="11"/>
        <v>2885.6900000000132</v>
      </c>
    </row>
    <row r="757" spans="1:7" x14ac:dyDescent="0.2">
      <c r="A757" s="10">
        <v>45434</v>
      </c>
      <c r="B757" s="3" t="s">
        <v>504</v>
      </c>
      <c r="C757" s="5" t="s">
        <v>257</v>
      </c>
      <c r="D757" s="5" t="s">
        <v>171</v>
      </c>
      <c r="E757" s="4">
        <v>0</v>
      </c>
      <c r="F757" s="4">
        <v>23</v>
      </c>
      <c r="G757" s="4">
        <f t="shared" si="11"/>
        <v>2862.6900000000132</v>
      </c>
    </row>
    <row r="758" spans="1:7" x14ac:dyDescent="0.2">
      <c r="A758" s="10">
        <v>45434</v>
      </c>
      <c r="B758" s="3" t="s">
        <v>504</v>
      </c>
      <c r="C758" s="5" t="s">
        <v>13</v>
      </c>
      <c r="D758" s="5" t="s">
        <v>14</v>
      </c>
      <c r="E758" s="4">
        <v>0</v>
      </c>
      <c r="F758" s="4">
        <v>20</v>
      </c>
      <c r="G758" s="4">
        <f t="shared" si="11"/>
        <v>2842.6900000000132</v>
      </c>
    </row>
    <row r="759" spans="1:7" x14ac:dyDescent="0.2">
      <c r="A759" s="10">
        <v>45434</v>
      </c>
      <c r="B759" s="3" t="s">
        <v>40</v>
      </c>
      <c r="C759" s="5" t="s">
        <v>257</v>
      </c>
      <c r="D759" s="5" t="s">
        <v>171</v>
      </c>
      <c r="E759" s="4">
        <v>0</v>
      </c>
      <c r="F759" s="4">
        <v>4.83</v>
      </c>
      <c r="G759" s="4">
        <f t="shared" si="11"/>
        <v>2837.8600000000133</v>
      </c>
    </row>
    <row r="760" spans="1:7" x14ac:dyDescent="0.2">
      <c r="A760" s="10">
        <v>45434</v>
      </c>
      <c r="B760" s="3" t="s">
        <v>505</v>
      </c>
      <c r="C760" s="5" t="s">
        <v>13</v>
      </c>
      <c r="D760" s="5" t="s">
        <v>14</v>
      </c>
      <c r="E760" s="4">
        <v>0</v>
      </c>
      <c r="F760" s="4">
        <v>4.72</v>
      </c>
      <c r="G760" s="4">
        <f t="shared" si="11"/>
        <v>2833.1400000000135</v>
      </c>
    </row>
    <row r="761" spans="1:7" x14ac:dyDescent="0.2">
      <c r="A761" s="10">
        <v>45434</v>
      </c>
      <c r="B761" s="3" t="s">
        <v>503</v>
      </c>
      <c r="C761" s="5" t="s">
        <v>13</v>
      </c>
      <c r="D761" s="5" t="s">
        <v>14</v>
      </c>
      <c r="E761" s="4">
        <v>0</v>
      </c>
      <c r="F761" s="4">
        <v>4.2</v>
      </c>
      <c r="G761" s="4">
        <f t="shared" si="11"/>
        <v>2828.9400000000137</v>
      </c>
    </row>
    <row r="762" spans="1:7" x14ac:dyDescent="0.2">
      <c r="A762" s="10">
        <v>45434</v>
      </c>
      <c r="B762" s="3" t="s">
        <v>508</v>
      </c>
      <c r="C762" s="5" t="s">
        <v>13</v>
      </c>
      <c r="D762" s="5" t="s">
        <v>15</v>
      </c>
      <c r="E762" s="4">
        <v>0</v>
      </c>
      <c r="F762" s="4">
        <v>3.14</v>
      </c>
      <c r="G762" s="4">
        <f t="shared" si="11"/>
        <v>2825.8000000000138</v>
      </c>
    </row>
    <row r="763" spans="1:7" x14ac:dyDescent="0.2">
      <c r="A763" s="10">
        <v>45434</v>
      </c>
      <c r="B763" s="3" t="s">
        <v>506</v>
      </c>
      <c r="C763" s="5" t="s">
        <v>13</v>
      </c>
      <c r="D763" s="5" t="s">
        <v>14</v>
      </c>
      <c r="E763" s="4">
        <v>0</v>
      </c>
      <c r="F763" s="4">
        <v>0.34</v>
      </c>
      <c r="G763" s="4">
        <f t="shared" si="11"/>
        <v>2825.4600000000137</v>
      </c>
    </row>
    <row r="764" spans="1:7" x14ac:dyDescent="0.2">
      <c r="A764" s="10">
        <v>45435</v>
      </c>
      <c r="B764" s="3" t="s">
        <v>516</v>
      </c>
      <c r="C764" s="5" t="s">
        <v>258</v>
      </c>
      <c r="D764" s="5" t="s">
        <v>10</v>
      </c>
      <c r="E764" s="4">
        <v>24</v>
      </c>
      <c r="F764" s="4">
        <v>0</v>
      </c>
      <c r="G764" s="4">
        <f t="shared" si="11"/>
        <v>2849.4600000000137</v>
      </c>
    </row>
    <row r="765" spans="1:7" x14ac:dyDescent="0.2">
      <c r="A765" s="10">
        <v>45435</v>
      </c>
      <c r="B765" s="3" t="s">
        <v>516</v>
      </c>
      <c r="C765" s="5" t="s">
        <v>259</v>
      </c>
      <c r="D765" s="5" t="s">
        <v>8</v>
      </c>
      <c r="E765" s="4">
        <v>66.14</v>
      </c>
      <c r="F765" s="4">
        <v>0</v>
      </c>
      <c r="G765" s="4">
        <f t="shared" si="11"/>
        <v>2915.6000000000136</v>
      </c>
    </row>
    <row r="766" spans="1:7" x14ac:dyDescent="0.2">
      <c r="A766" s="10">
        <v>45435</v>
      </c>
      <c r="B766" s="3" t="s">
        <v>516</v>
      </c>
      <c r="C766" s="5" t="s">
        <v>260</v>
      </c>
      <c r="D766" s="5" t="s">
        <v>8</v>
      </c>
      <c r="E766" s="4">
        <v>66.14</v>
      </c>
      <c r="F766" s="4">
        <v>0</v>
      </c>
      <c r="G766" s="4">
        <f t="shared" si="11"/>
        <v>2981.7400000000134</v>
      </c>
    </row>
    <row r="767" spans="1:7" x14ac:dyDescent="0.2">
      <c r="A767" s="10">
        <v>45435</v>
      </c>
      <c r="B767" s="3" t="s">
        <v>504</v>
      </c>
      <c r="C767" s="5" t="s">
        <v>13</v>
      </c>
      <c r="D767" s="5" t="s">
        <v>14</v>
      </c>
      <c r="E767" s="4">
        <v>0</v>
      </c>
      <c r="F767" s="4">
        <v>30</v>
      </c>
      <c r="G767" s="4">
        <f t="shared" si="11"/>
        <v>2951.7400000000134</v>
      </c>
    </row>
    <row r="768" spans="1:7" x14ac:dyDescent="0.2">
      <c r="A768" s="10">
        <v>45435</v>
      </c>
      <c r="B768" s="3" t="s">
        <v>503</v>
      </c>
      <c r="C768" s="5" t="s">
        <v>13</v>
      </c>
      <c r="D768" s="5" t="s">
        <v>14</v>
      </c>
      <c r="E768" s="4">
        <v>0</v>
      </c>
      <c r="F768" s="4">
        <v>6.3</v>
      </c>
      <c r="G768" s="4">
        <f t="shared" si="11"/>
        <v>2945.4400000000132</v>
      </c>
    </row>
    <row r="769" spans="1:7" x14ac:dyDescent="0.2">
      <c r="A769" s="10">
        <v>45435</v>
      </c>
      <c r="B769" s="3" t="s">
        <v>505</v>
      </c>
      <c r="C769" s="5" t="s">
        <v>13</v>
      </c>
      <c r="D769" s="5" t="s">
        <v>14</v>
      </c>
      <c r="E769" s="4">
        <v>0</v>
      </c>
      <c r="F769" s="4">
        <v>0.94</v>
      </c>
      <c r="G769" s="4">
        <f t="shared" si="11"/>
        <v>2944.5000000000132</v>
      </c>
    </row>
    <row r="770" spans="1:7" x14ac:dyDescent="0.2">
      <c r="A770" s="10">
        <v>45435</v>
      </c>
      <c r="B770" s="3" t="s">
        <v>508</v>
      </c>
      <c r="C770" s="5" t="s">
        <v>13</v>
      </c>
      <c r="D770" s="5" t="s">
        <v>15</v>
      </c>
      <c r="E770" s="4">
        <v>0</v>
      </c>
      <c r="F770" s="4">
        <v>0.62</v>
      </c>
      <c r="G770" s="4">
        <f t="shared" si="11"/>
        <v>2943.8800000000133</v>
      </c>
    </row>
    <row r="771" spans="1:7" x14ac:dyDescent="0.2">
      <c r="A771" s="10">
        <v>45435</v>
      </c>
      <c r="B771" s="3" t="s">
        <v>506</v>
      </c>
      <c r="C771" s="5" t="s">
        <v>13</v>
      </c>
      <c r="D771" s="5" t="s">
        <v>14</v>
      </c>
      <c r="E771" s="4">
        <v>0</v>
      </c>
      <c r="F771" s="4">
        <v>0.22</v>
      </c>
      <c r="G771" s="4">
        <f t="shared" si="11"/>
        <v>2943.6600000000135</v>
      </c>
    </row>
    <row r="772" spans="1:7" x14ac:dyDescent="0.2">
      <c r="A772" s="10">
        <v>45436</v>
      </c>
      <c r="B772" s="3" t="s">
        <v>516</v>
      </c>
      <c r="C772" s="5" t="s">
        <v>261</v>
      </c>
      <c r="D772" s="5" t="s">
        <v>8</v>
      </c>
      <c r="E772" s="4">
        <v>10.199999999999999</v>
      </c>
      <c r="F772" s="4">
        <v>0</v>
      </c>
      <c r="G772" s="4">
        <f t="shared" ref="G772:G835" si="12">+E772-F772+G771</f>
        <v>2953.8600000000133</v>
      </c>
    </row>
    <row r="773" spans="1:7" x14ac:dyDescent="0.2">
      <c r="A773" s="10">
        <v>45436</v>
      </c>
      <c r="B773" s="3" t="s">
        <v>516</v>
      </c>
      <c r="C773" s="5" t="s">
        <v>262</v>
      </c>
      <c r="D773" s="5" t="s">
        <v>8</v>
      </c>
      <c r="E773" s="4">
        <v>10.199999999999999</v>
      </c>
      <c r="F773" s="4">
        <v>0</v>
      </c>
      <c r="G773" s="4">
        <f t="shared" si="12"/>
        <v>2964.0600000000131</v>
      </c>
    </row>
    <row r="774" spans="1:7" x14ac:dyDescent="0.2">
      <c r="A774" s="10">
        <v>45436</v>
      </c>
      <c r="B774" s="3" t="s">
        <v>516</v>
      </c>
      <c r="C774" s="5" t="s">
        <v>263</v>
      </c>
      <c r="D774" s="5" t="s">
        <v>10</v>
      </c>
      <c r="E774" s="4">
        <v>15</v>
      </c>
      <c r="F774" s="4">
        <v>0</v>
      </c>
      <c r="G774" s="4">
        <f t="shared" si="12"/>
        <v>2979.0600000000131</v>
      </c>
    </row>
    <row r="775" spans="1:7" x14ac:dyDescent="0.2">
      <c r="A775" s="10">
        <v>45436</v>
      </c>
      <c r="B775" s="3" t="s">
        <v>516</v>
      </c>
      <c r="C775" s="5" t="s">
        <v>264</v>
      </c>
      <c r="D775" s="5" t="s">
        <v>183</v>
      </c>
      <c r="E775" s="4">
        <v>47</v>
      </c>
      <c r="F775" s="4">
        <v>0</v>
      </c>
      <c r="G775" s="4">
        <f t="shared" si="12"/>
        <v>3026.0600000000131</v>
      </c>
    </row>
    <row r="776" spans="1:7" x14ac:dyDescent="0.2">
      <c r="A776" s="10">
        <v>45436</v>
      </c>
      <c r="B776" s="3" t="s">
        <v>504</v>
      </c>
      <c r="C776" s="5" t="s">
        <v>13</v>
      </c>
      <c r="D776" s="5" t="s">
        <v>14</v>
      </c>
      <c r="E776" s="4">
        <v>0</v>
      </c>
      <c r="F776" s="4">
        <v>40</v>
      </c>
      <c r="G776" s="4">
        <f t="shared" si="12"/>
        <v>2986.0600000000131</v>
      </c>
    </row>
    <row r="777" spans="1:7" x14ac:dyDescent="0.2">
      <c r="A777" s="10">
        <v>45436</v>
      </c>
      <c r="B777" s="3" t="s">
        <v>503</v>
      </c>
      <c r="C777" s="5" t="s">
        <v>13</v>
      </c>
      <c r="D777" s="5" t="s">
        <v>14</v>
      </c>
      <c r="E777" s="4">
        <v>0</v>
      </c>
      <c r="F777" s="4">
        <v>8.4</v>
      </c>
      <c r="G777" s="4">
        <f t="shared" si="12"/>
        <v>2977.660000000013</v>
      </c>
    </row>
    <row r="778" spans="1:7" x14ac:dyDescent="0.2">
      <c r="A778" s="10">
        <v>45436</v>
      </c>
      <c r="B778" s="3" t="s">
        <v>505</v>
      </c>
      <c r="C778" s="5" t="s">
        <v>13</v>
      </c>
      <c r="D778" s="5" t="s">
        <v>14</v>
      </c>
      <c r="E778" s="4">
        <v>0</v>
      </c>
      <c r="F778" s="4">
        <v>0.49</v>
      </c>
      <c r="G778" s="4">
        <f t="shared" si="12"/>
        <v>2977.1700000000133</v>
      </c>
    </row>
    <row r="779" spans="1:7" x14ac:dyDescent="0.2">
      <c r="A779" s="10">
        <v>45436</v>
      </c>
      <c r="B779" s="3" t="s">
        <v>508</v>
      </c>
      <c r="C779" s="5" t="s">
        <v>13</v>
      </c>
      <c r="D779" s="5" t="s">
        <v>15</v>
      </c>
      <c r="E779" s="4">
        <v>0</v>
      </c>
      <c r="F779" s="4">
        <v>0.33</v>
      </c>
      <c r="G779" s="4">
        <f t="shared" si="12"/>
        <v>2976.8400000000133</v>
      </c>
    </row>
    <row r="780" spans="1:7" x14ac:dyDescent="0.2">
      <c r="A780" s="10">
        <v>45436</v>
      </c>
      <c r="B780" s="3" t="s">
        <v>506</v>
      </c>
      <c r="C780" s="5" t="s">
        <v>13</v>
      </c>
      <c r="D780" s="5" t="s">
        <v>14</v>
      </c>
      <c r="E780" s="4">
        <v>0</v>
      </c>
      <c r="F780" s="4">
        <v>0.28999999999999998</v>
      </c>
      <c r="G780" s="4">
        <f t="shared" si="12"/>
        <v>2976.5500000000134</v>
      </c>
    </row>
    <row r="781" spans="1:7" x14ac:dyDescent="0.2">
      <c r="A781" s="10">
        <v>45438</v>
      </c>
      <c r="B781" s="3" t="s">
        <v>516</v>
      </c>
      <c r="C781" s="5" t="s">
        <v>265</v>
      </c>
      <c r="D781" s="5" t="s">
        <v>8</v>
      </c>
      <c r="E781" s="4">
        <v>21.25</v>
      </c>
      <c r="F781" s="4">
        <v>0</v>
      </c>
      <c r="G781" s="4">
        <f t="shared" si="12"/>
        <v>2997.8000000000134</v>
      </c>
    </row>
    <row r="782" spans="1:7" x14ac:dyDescent="0.2">
      <c r="A782" s="10">
        <v>45438</v>
      </c>
      <c r="B782" s="3" t="s">
        <v>516</v>
      </c>
      <c r="C782" s="5" t="s">
        <v>266</v>
      </c>
      <c r="D782" s="5" t="s">
        <v>8</v>
      </c>
      <c r="E782" s="4">
        <v>21.25</v>
      </c>
      <c r="F782" s="4">
        <v>0</v>
      </c>
      <c r="G782" s="4">
        <f t="shared" si="12"/>
        <v>3019.0500000000134</v>
      </c>
    </row>
    <row r="783" spans="1:7" x14ac:dyDescent="0.2">
      <c r="A783" s="10">
        <v>45438</v>
      </c>
      <c r="B783" s="3" t="s">
        <v>516</v>
      </c>
      <c r="C783" s="5" t="s">
        <v>267</v>
      </c>
      <c r="D783" s="5" t="s">
        <v>10</v>
      </c>
      <c r="E783" s="4">
        <v>40</v>
      </c>
      <c r="F783" s="4">
        <v>0</v>
      </c>
      <c r="G783" s="4">
        <f t="shared" si="12"/>
        <v>3059.0500000000134</v>
      </c>
    </row>
    <row r="784" spans="1:7" x14ac:dyDescent="0.2">
      <c r="A784" s="10">
        <v>45438</v>
      </c>
      <c r="B784" s="3" t="s">
        <v>509</v>
      </c>
      <c r="C784" s="5" t="s">
        <v>268</v>
      </c>
      <c r="D784" s="5" t="s">
        <v>14</v>
      </c>
      <c r="E784" s="4">
        <v>0</v>
      </c>
      <c r="F784" s="4">
        <v>2000</v>
      </c>
      <c r="G784" s="4">
        <f t="shared" si="12"/>
        <v>1059.0500000000134</v>
      </c>
    </row>
    <row r="785" spans="1:7" x14ac:dyDescent="0.2">
      <c r="A785" s="10">
        <v>45438</v>
      </c>
      <c r="B785" s="3" t="s">
        <v>504</v>
      </c>
      <c r="C785" s="5" t="s">
        <v>13</v>
      </c>
      <c r="D785" s="5" t="s">
        <v>14</v>
      </c>
      <c r="E785" s="4">
        <v>0</v>
      </c>
      <c r="F785" s="4">
        <v>30</v>
      </c>
      <c r="G785" s="4">
        <f t="shared" si="12"/>
        <v>1029.0500000000134</v>
      </c>
    </row>
    <row r="786" spans="1:7" x14ac:dyDescent="0.2">
      <c r="A786" s="10">
        <v>45438</v>
      </c>
      <c r="B786" s="3" t="s">
        <v>510</v>
      </c>
      <c r="C786" s="5" t="s">
        <v>269</v>
      </c>
      <c r="D786" s="5" t="s">
        <v>14</v>
      </c>
      <c r="E786" s="4">
        <v>0</v>
      </c>
      <c r="F786" s="4">
        <v>6.6</v>
      </c>
      <c r="G786" s="4">
        <f t="shared" si="12"/>
        <v>1022.4500000000133</v>
      </c>
    </row>
    <row r="787" spans="1:7" x14ac:dyDescent="0.2">
      <c r="A787" s="10">
        <v>45438</v>
      </c>
      <c r="B787" s="3" t="s">
        <v>503</v>
      </c>
      <c r="C787" s="5" t="s">
        <v>13</v>
      </c>
      <c r="D787" s="5" t="s">
        <v>14</v>
      </c>
      <c r="E787" s="4">
        <v>0</v>
      </c>
      <c r="F787" s="4">
        <v>6.3</v>
      </c>
      <c r="G787" s="4">
        <f t="shared" si="12"/>
        <v>1016.1500000000134</v>
      </c>
    </row>
    <row r="788" spans="1:7" x14ac:dyDescent="0.2">
      <c r="A788" s="10">
        <v>45438</v>
      </c>
      <c r="B788" s="3" t="s">
        <v>40</v>
      </c>
      <c r="C788" s="5" t="s">
        <v>269</v>
      </c>
      <c r="D788" s="5" t="s">
        <v>14</v>
      </c>
      <c r="E788" s="4">
        <v>0</v>
      </c>
      <c r="F788" s="4">
        <v>1.39</v>
      </c>
      <c r="G788" s="4">
        <f t="shared" si="12"/>
        <v>1014.7600000000134</v>
      </c>
    </row>
    <row r="789" spans="1:7" x14ac:dyDescent="0.2">
      <c r="A789" s="10">
        <v>45438</v>
      </c>
      <c r="B789" s="3" t="s">
        <v>505</v>
      </c>
      <c r="C789" s="5" t="s">
        <v>13</v>
      </c>
      <c r="D789" s="5" t="s">
        <v>14</v>
      </c>
      <c r="E789" s="4">
        <v>0</v>
      </c>
      <c r="F789" s="4">
        <v>0.5</v>
      </c>
      <c r="G789" s="4">
        <f t="shared" si="12"/>
        <v>1014.2600000000134</v>
      </c>
    </row>
    <row r="790" spans="1:7" x14ac:dyDescent="0.2">
      <c r="A790" s="10">
        <v>45438</v>
      </c>
      <c r="B790" s="3" t="s">
        <v>508</v>
      </c>
      <c r="C790" s="5" t="s">
        <v>13</v>
      </c>
      <c r="D790" s="5" t="s">
        <v>15</v>
      </c>
      <c r="E790" s="4">
        <v>0</v>
      </c>
      <c r="F790" s="4">
        <v>0.34</v>
      </c>
      <c r="G790" s="4">
        <f t="shared" si="12"/>
        <v>1013.9200000000134</v>
      </c>
    </row>
    <row r="791" spans="1:7" x14ac:dyDescent="0.2">
      <c r="A791" s="10">
        <v>45438</v>
      </c>
      <c r="B791" s="3" t="s">
        <v>506</v>
      </c>
      <c r="C791" s="5" t="s">
        <v>13</v>
      </c>
      <c r="D791" s="5" t="s">
        <v>14</v>
      </c>
      <c r="E791" s="4">
        <v>0</v>
      </c>
      <c r="F791" s="4">
        <v>0.27</v>
      </c>
      <c r="G791" s="4">
        <f t="shared" si="12"/>
        <v>1013.6500000000134</v>
      </c>
    </row>
    <row r="792" spans="1:7" x14ac:dyDescent="0.2">
      <c r="A792" s="10">
        <v>45441</v>
      </c>
      <c r="B792" s="3" t="s">
        <v>516</v>
      </c>
      <c r="C792" s="5" t="s">
        <v>270</v>
      </c>
      <c r="D792" s="5" t="s">
        <v>10</v>
      </c>
      <c r="E792" s="4">
        <v>79</v>
      </c>
      <c r="F792" s="4">
        <v>0</v>
      </c>
      <c r="G792" s="4">
        <f t="shared" si="12"/>
        <v>1092.6500000000133</v>
      </c>
    </row>
    <row r="793" spans="1:7" x14ac:dyDescent="0.2">
      <c r="A793" s="10">
        <v>45441</v>
      </c>
      <c r="B793" s="3" t="s">
        <v>516</v>
      </c>
      <c r="C793" s="5" t="s">
        <v>271</v>
      </c>
      <c r="D793" s="5" t="s">
        <v>12</v>
      </c>
      <c r="E793" s="4">
        <v>300</v>
      </c>
      <c r="F793" s="4">
        <v>0</v>
      </c>
      <c r="G793" s="4">
        <f t="shared" si="12"/>
        <v>1392.6500000000133</v>
      </c>
    </row>
    <row r="794" spans="1:7" x14ac:dyDescent="0.2">
      <c r="A794" s="10">
        <v>45441</v>
      </c>
      <c r="B794" s="3" t="s">
        <v>515</v>
      </c>
      <c r="C794" s="5" t="s">
        <v>272</v>
      </c>
      <c r="D794" s="5" t="s">
        <v>171</v>
      </c>
      <c r="E794" s="4">
        <v>371.17</v>
      </c>
      <c r="F794" s="4">
        <v>0</v>
      </c>
      <c r="G794" s="4">
        <f t="shared" si="12"/>
        <v>1763.8200000000134</v>
      </c>
    </row>
    <row r="795" spans="1:7" x14ac:dyDescent="0.2">
      <c r="A795" s="10">
        <v>45441</v>
      </c>
      <c r="B795" s="3" t="s">
        <v>504</v>
      </c>
      <c r="C795" s="5" t="s">
        <v>272</v>
      </c>
      <c r="D795" s="5" t="s">
        <v>171</v>
      </c>
      <c r="E795" s="4">
        <v>0</v>
      </c>
      <c r="F795" s="4">
        <v>23</v>
      </c>
      <c r="G795" s="4">
        <f t="shared" si="12"/>
        <v>1740.8200000000134</v>
      </c>
    </row>
    <row r="796" spans="1:7" x14ac:dyDescent="0.2">
      <c r="A796" s="10">
        <v>45441</v>
      </c>
      <c r="B796" s="3" t="s">
        <v>504</v>
      </c>
      <c r="C796" s="5" t="s">
        <v>13</v>
      </c>
      <c r="D796" s="5" t="s">
        <v>14</v>
      </c>
      <c r="E796" s="4">
        <v>0</v>
      </c>
      <c r="F796" s="4">
        <v>20</v>
      </c>
      <c r="G796" s="4">
        <f t="shared" si="12"/>
        <v>1720.8200000000134</v>
      </c>
    </row>
    <row r="797" spans="1:7" x14ac:dyDescent="0.2">
      <c r="A797" s="10">
        <v>45441</v>
      </c>
      <c r="B797" s="3" t="s">
        <v>40</v>
      </c>
      <c r="C797" s="5" t="s">
        <v>272</v>
      </c>
      <c r="D797" s="5" t="s">
        <v>171</v>
      </c>
      <c r="E797" s="4">
        <v>0</v>
      </c>
      <c r="F797" s="4">
        <v>4.83</v>
      </c>
      <c r="G797" s="4">
        <f t="shared" si="12"/>
        <v>1715.9900000000134</v>
      </c>
    </row>
    <row r="798" spans="1:7" x14ac:dyDescent="0.2">
      <c r="A798" s="10">
        <v>45441</v>
      </c>
      <c r="B798" s="3" t="s">
        <v>505</v>
      </c>
      <c r="C798" s="5" t="s">
        <v>13</v>
      </c>
      <c r="D798" s="5" t="s">
        <v>14</v>
      </c>
      <c r="E798" s="4">
        <v>0</v>
      </c>
      <c r="F798" s="4">
        <v>4.5</v>
      </c>
      <c r="G798" s="4">
        <f t="shared" si="12"/>
        <v>1711.4900000000134</v>
      </c>
    </row>
    <row r="799" spans="1:7" x14ac:dyDescent="0.2">
      <c r="A799" s="10">
        <v>45441</v>
      </c>
      <c r="B799" s="3" t="s">
        <v>503</v>
      </c>
      <c r="C799" s="5" t="s">
        <v>13</v>
      </c>
      <c r="D799" s="5" t="s">
        <v>14</v>
      </c>
      <c r="E799" s="4">
        <v>0</v>
      </c>
      <c r="F799" s="4">
        <v>4.2</v>
      </c>
      <c r="G799" s="4">
        <f t="shared" si="12"/>
        <v>1707.2900000000134</v>
      </c>
    </row>
    <row r="800" spans="1:7" x14ac:dyDescent="0.2">
      <c r="A800" s="10">
        <v>45441</v>
      </c>
      <c r="B800" s="3" t="s">
        <v>508</v>
      </c>
      <c r="C800" s="5" t="s">
        <v>13</v>
      </c>
      <c r="D800" s="5" t="s">
        <v>15</v>
      </c>
      <c r="E800" s="4">
        <v>0</v>
      </c>
      <c r="F800" s="4">
        <v>3</v>
      </c>
      <c r="G800" s="4">
        <f t="shared" si="12"/>
        <v>1704.2900000000134</v>
      </c>
    </row>
    <row r="801" spans="1:7" x14ac:dyDescent="0.2">
      <c r="A801" s="10">
        <v>45441</v>
      </c>
      <c r="B801" s="3" t="s">
        <v>506</v>
      </c>
      <c r="C801" s="5" t="s">
        <v>13</v>
      </c>
      <c r="D801" s="5" t="s">
        <v>14</v>
      </c>
      <c r="E801" s="4">
        <v>0</v>
      </c>
      <c r="F801" s="4">
        <v>0.34</v>
      </c>
      <c r="G801" s="4">
        <f t="shared" si="12"/>
        <v>1703.9500000000135</v>
      </c>
    </row>
    <row r="802" spans="1:7" x14ac:dyDescent="0.2">
      <c r="A802" s="10">
        <v>45442</v>
      </c>
      <c r="B802" s="3" t="s">
        <v>516</v>
      </c>
      <c r="C802" s="5" t="s">
        <v>273</v>
      </c>
      <c r="D802" s="5" t="s">
        <v>10</v>
      </c>
      <c r="E802" s="4">
        <v>30</v>
      </c>
      <c r="F802" s="4">
        <v>0</v>
      </c>
      <c r="G802" s="4">
        <f t="shared" si="12"/>
        <v>1733.9500000000135</v>
      </c>
    </row>
    <row r="803" spans="1:7" x14ac:dyDescent="0.2">
      <c r="A803" s="10">
        <v>45442</v>
      </c>
      <c r="B803" s="3" t="s">
        <v>511</v>
      </c>
      <c r="C803" s="5" t="s">
        <v>13</v>
      </c>
      <c r="D803" s="5" t="s">
        <v>14</v>
      </c>
      <c r="E803" s="4">
        <v>0</v>
      </c>
      <c r="F803" s="4">
        <v>750</v>
      </c>
      <c r="G803" s="4">
        <f t="shared" si="12"/>
        <v>983.95000000001346</v>
      </c>
    </row>
    <row r="804" spans="1:7" x14ac:dyDescent="0.2">
      <c r="A804" s="10">
        <v>45442</v>
      </c>
      <c r="B804" s="3" t="s">
        <v>40</v>
      </c>
      <c r="C804" s="5" t="s">
        <v>13</v>
      </c>
      <c r="D804" s="5" t="s">
        <v>14</v>
      </c>
      <c r="E804" s="4">
        <v>0</v>
      </c>
      <c r="F804" s="4">
        <v>157.5</v>
      </c>
      <c r="G804" s="4">
        <f t="shared" si="12"/>
        <v>826.45000000001346</v>
      </c>
    </row>
    <row r="805" spans="1:7" x14ac:dyDescent="0.2">
      <c r="A805" s="10">
        <v>45442</v>
      </c>
      <c r="B805" s="3" t="s">
        <v>504</v>
      </c>
      <c r="C805" s="5" t="s">
        <v>13</v>
      </c>
      <c r="D805" s="5" t="s">
        <v>14</v>
      </c>
      <c r="E805" s="4">
        <v>0</v>
      </c>
      <c r="F805" s="4">
        <v>10</v>
      </c>
      <c r="G805" s="4">
        <f t="shared" si="12"/>
        <v>816.45000000001346</v>
      </c>
    </row>
    <row r="806" spans="1:7" x14ac:dyDescent="0.2">
      <c r="A806" s="10">
        <v>45442</v>
      </c>
      <c r="B806" s="3" t="s">
        <v>506</v>
      </c>
      <c r="C806" s="5" t="s">
        <v>13</v>
      </c>
      <c r="D806" s="5" t="s">
        <v>14</v>
      </c>
      <c r="E806" s="4">
        <v>0</v>
      </c>
      <c r="F806" s="4">
        <v>5.52</v>
      </c>
      <c r="G806" s="4">
        <f t="shared" si="12"/>
        <v>810.93000000001348</v>
      </c>
    </row>
    <row r="807" spans="1:7" x14ac:dyDescent="0.2">
      <c r="A807" s="10">
        <v>45442</v>
      </c>
      <c r="B807" s="3" t="s">
        <v>503</v>
      </c>
      <c r="C807" s="5" t="s">
        <v>13</v>
      </c>
      <c r="D807" s="5" t="s">
        <v>14</v>
      </c>
      <c r="E807" s="4">
        <v>0</v>
      </c>
      <c r="F807" s="4">
        <v>2.1</v>
      </c>
      <c r="G807" s="4">
        <f t="shared" si="12"/>
        <v>808.83000000001346</v>
      </c>
    </row>
    <row r="808" spans="1:7" x14ac:dyDescent="0.2">
      <c r="A808" s="10">
        <v>45442</v>
      </c>
      <c r="B808" s="3" t="s">
        <v>505</v>
      </c>
      <c r="C808" s="5" t="s">
        <v>13</v>
      </c>
      <c r="D808" s="5" t="s">
        <v>14</v>
      </c>
      <c r="E808" s="4">
        <v>0</v>
      </c>
      <c r="F808" s="4">
        <v>0.18</v>
      </c>
      <c r="G808" s="4">
        <f t="shared" si="12"/>
        <v>808.65000000001351</v>
      </c>
    </row>
    <row r="809" spans="1:7" x14ac:dyDescent="0.2">
      <c r="A809" s="10">
        <v>45442</v>
      </c>
      <c r="B809" s="3" t="s">
        <v>508</v>
      </c>
      <c r="C809" s="5" t="s">
        <v>13</v>
      </c>
      <c r="D809" s="5" t="s">
        <v>15</v>
      </c>
      <c r="E809" s="4">
        <v>0</v>
      </c>
      <c r="F809" s="4">
        <v>0.12</v>
      </c>
      <c r="G809" s="4">
        <f t="shared" si="12"/>
        <v>808.5300000000135</v>
      </c>
    </row>
    <row r="810" spans="1:7" x14ac:dyDescent="0.2">
      <c r="A810" s="10">
        <v>45443</v>
      </c>
      <c r="B810" s="3" t="s">
        <v>516</v>
      </c>
      <c r="C810" s="5" t="s">
        <v>274</v>
      </c>
      <c r="D810" s="5" t="s">
        <v>10</v>
      </c>
      <c r="E810" s="4">
        <v>20</v>
      </c>
      <c r="F810" s="4">
        <v>0</v>
      </c>
      <c r="G810" s="4">
        <f t="shared" si="12"/>
        <v>828.5300000000135</v>
      </c>
    </row>
    <row r="811" spans="1:7" x14ac:dyDescent="0.2">
      <c r="A811" s="10">
        <v>45443</v>
      </c>
      <c r="B811" s="3" t="s">
        <v>504</v>
      </c>
      <c r="C811" s="5" t="s">
        <v>13</v>
      </c>
      <c r="D811" s="5" t="s">
        <v>14</v>
      </c>
      <c r="E811" s="4">
        <v>0</v>
      </c>
      <c r="F811" s="4">
        <v>10</v>
      </c>
      <c r="G811" s="4">
        <f t="shared" si="12"/>
        <v>818.5300000000135</v>
      </c>
    </row>
    <row r="812" spans="1:7" x14ac:dyDescent="0.2">
      <c r="A812" s="10">
        <v>45443</v>
      </c>
      <c r="B812" s="3" t="s">
        <v>503</v>
      </c>
      <c r="C812" s="5" t="s">
        <v>13</v>
      </c>
      <c r="D812" s="5" t="s">
        <v>14</v>
      </c>
      <c r="E812" s="4">
        <v>0</v>
      </c>
      <c r="F812" s="4">
        <v>2.1</v>
      </c>
      <c r="G812" s="4">
        <f t="shared" si="12"/>
        <v>816.43000000001348</v>
      </c>
    </row>
    <row r="813" spans="1:7" x14ac:dyDescent="0.2">
      <c r="A813" s="10">
        <v>45443</v>
      </c>
      <c r="B813" s="3" t="s">
        <v>505</v>
      </c>
      <c r="C813" s="5" t="s">
        <v>13</v>
      </c>
      <c r="D813" s="5" t="s">
        <v>14</v>
      </c>
      <c r="E813" s="4">
        <v>0</v>
      </c>
      <c r="F813" s="4">
        <v>0.12</v>
      </c>
      <c r="G813" s="4">
        <f t="shared" si="12"/>
        <v>816.31000000001347</v>
      </c>
    </row>
    <row r="814" spans="1:7" x14ac:dyDescent="0.2">
      <c r="A814" s="10">
        <v>45443</v>
      </c>
      <c r="B814" s="3" t="s">
        <v>508</v>
      </c>
      <c r="C814" s="5" t="s">
        <v>13</v>
      </c>
      <c r="D814" s="5" t="s">
        <v>15</v>
      </c>
      <c r="E814" s="4">
        <v>0</v>
      </c>
      <c r="F814" s="4">
        <v>0.08</v>
      </c>
      <c r="G814" s="4">
        <f t="shared" si="12"/>
        <v>816.23000000001343</v>
      </c>
    </row>
    <row r="815" spans="1:7" x14ac:dyDescent="0.2">
      <c r="A815" s="10">
        <v>45443</v>
      </c>
      <c r="B815" s="3" t="s">
        <v>506</v>
      </c>
      <c r="C815" s="5" t="s">
        <v>13</v>
      </c>
      <c r="D815" s="5" t="s">
        <v>14</v>
      </c>
      <c r="E815" s="4">
        <v>0</v>
      </c>
      <c r="F815" s="4">
        <v>7.0000000000000007E-2</v>
      </c>
      <c r="G815" s="4">
        <f t="shared" si="12"/>
        <v>816.16000000001338</v>
      </c>
    </row>
    <row r="816" spans="1:7" x14ac:dyDescent="0.2">
      <c r="A816" s="10">
        <v>45444</v>
      </c>
      <c r="B816" s="3" t="s">
        <v>516</v>
      </c>
      <c r="C816" s="5" t="s">
        <v>275</v>
      </c>
      <c r="D816" s="5" t="s">
        <v>10</v>
      </c>
      <c r="E816" s="4">
        <v>20</v>
      </c>
      <c r="F816" s="4">
        <v>0</v>
      </c>
      <c r="G816" s="4">
        <f t="shared" si="12"/>
        <v>836.16000000001338</v>
      </c>
    </row>
    <row r="817" spans="1:7" x14ac:dyDescent="0.2">
      <c r="A817" s="10">
        <v>45444</v>
      </c>
      <c r="B817" s="3" t="s">
        <v>504</v>
      </c>
      <c r="C817" s="5" t="s">
        <v>13</v>
      </c>
      <c r="D817" s="5" t="s">
        <v>14</v>
      </c>
      <c r="E817" s="4">
        <v>0</v>
      </c>
      <c r="F817" s="4">
        <v>10</v>
      </c>
      <c r="G817" s="4">
        <f t="shared" si="12"/>
        <v>826.16000000001338</v>
      </c>
    </row>
    <row r="818" spans="1:7" x14ac:dyDescent="0.2">
      <c r="A818" s="10">
        <v>45444</v>
      </c>
      <c r="B818" s="3" t="s">
        <v>503</v>
      </c>
      <c r="C818" s="5" t="s">
        <v>13</v>
      </c>
      <c r="D818" s="5" t="s">
        <v>14</v>
      </c>
      <c r="E818" s="4">
        <v>0</v>
      </c>
      <c r="F818" s="4">
        <v>2.1</v>
      </c>
      <c r="G818" s="4">
        <f t="shared" si="12"/>
        <v>824.06000000001336</v>
      </c>
    </row>
    <row r="819" spans="1:7" x14ac:dyDescent="0.2">
      <c r="A819" s="10">
        <v>45444</v>
      </c>
      <c r="B819" s="3" t="s">
        <v>508</v>
      </c>
      <c r="C819" s="5" t="s">
        <v>13</v>
      </c>
      <c r="D819" s="5" t="s">
        <v>15</v>
      </c>
      <c r="E819" s="4">
        <v>0</v>
      </c>
      <c r="F819" s="4">
        <v>0.12</v>
      </c>
      <c r="G819" s="4">
        <f t="shared" si="12"/>
        <v>823.94000000001336</v>
      </c>
    </row>
    <row r="820" spans="1:7" x14ac:dyDescent="0.2">
      <c r="A820" s="10">
        <v>45444</v>
      </c>
      <c r="B820" s="3" t="s">
        <v>505</v>
      </c>
      <c r="C820" s="5" t="s">
        <v>13</v>
      </c>
      <c r="D820" s="5" t="s">
        <v>14</v>
      </c>
      <c r="E820" s="4">
        <v>0</v>
      </c>
      <c r="F820" s="4">
        <v>0.12</v>
      </c>
      <c r="G820" s="4">
        <f t="shared" si="12"/>
        <v>823.82000000001335</v>
      </c>
    </row>
    <row r="821" spans="1:7" x14ac:dyDescent="0.2">
      <c r="A821" s="10">
        <v>45444</v>
      </c>
      <c r="B821" s="3" t="s">
        <v>506</v>
      </c>
      <c r="C821" s="5" t="s">
        <v>13</v>
      </c>
      <c r="D821" s="5" t="s">
        <v>14</v>
      </c>
      <c r="E821" s="4">
        <v>0</v>
      </c>
      <c r="F821" s="4">
        <v>7.0000000000000007E-2</v>
      </c>
      <c r="G821" s="4">
        <f t="shared" si="12"/>
        <v>823.7500000000133</v>
      </c>
    </row>
    <row r="822" spans="1:7" x14ac:dyDescent="0.2">
      <c r="A822" s="10">
        <v>45445</v>
      </c>
      <c r="B822" s="3" t="s">
        <v>516</v>
      </c>
      <c r="C822" s="5" t="s">
        <v>276</v>
      </c>
      <c r="D822" s="5" t="s">
        <v>10</v>
      </c>
      <c r="E822" s="4">
        <v>25</v>
      </c>
      <c r="F822" s="4">
        <v>0</v>
      </c>
      <c r="G822" s="4">
        <f t="shared" si="12"/>
        <v>848.7500000000133</v>
      </c>
    </row>
    <row r="823" spans="1:7" x14ac:dyDescent="0.2">
      <c r="A823" s="10">
        <v>45445</v>
      </c>
      <c r="B823" s="3" t="s">
        <v>504</v>
      </c>
      <c r="C823" s="5" t="s">
        <v>13</v>
      </c>
      <c r="D823" s="5" t="s">
        <v>14</v>
      </c>
      <c r="E823" s="4">
        <v>0</v>
      </c>
      <c r="F823" s="4">
        <v>10</v>
      </c>
      <c r="G823" s="4">
        <f t="shared" si="12"/>
        <v>838.7500000000133</v>
      </c>
    </row>
    <row r="824" spans="1:7" x14ac:dyDescent="0.2">
      <c r="A824" s="10">
        <v>45445</v>
      </c>
      <c r="B824" s="3" t="s">
        <v>503</v>
      </c>
      <c r="C824" s="5" t="s">
        <v>13</v>
      </c>
      <c r="D824" s="5" t="s">
        <v>14</v>
      </c>
      <c r="E824" s="4">
        <v>0</v>
      </c>
      <c r="F824" s="4">
        <v>2.1</v>
      </c>
      <c r="G824" s="4">
        <f t="shared" si="12"/>
        <v>836.65000000001328</v>
      </c>
    </row>
    <row r="825" spans="1:7" x14ac:dyDescent="0.2">
      <c r="A825" s="10">
        <v>45445</v>
      </c>
      <c r="B825" s="3" t="s">
        <v>508</v>
      </c>
      <c r="C825" s="5" t="s">
        <v>13</v>
      </c>
      <c r="D825" s="5" t="s">
        <v>15</v>
      </c>
      <c r="E825" s="4">
        <v>0</v>
      </c>
      <c r="F825" s="4">
        <v>0.15</v>
      </c>
      <c r="G825" s="4">
        <f t="shared" si="12"/>
        <v>836.5000000000133</v>
      </c>
    </row>
    <row r="826" spans="1:7" x14ac:dyDescent="0.2">
      <c r="A826" s="10">
        <v>45445</v>
      </c>
      <c r="B826" s="3" t="s">
        <v>505</v>
      </c>
      <c r="C826" s="5" t="s">
        <v>13</v>
      </c>
      <c r="D826" s="5" t="s">
        <v>14</v>
      </c>
      <c r="E826" s="4">
        <v>0</v>
      </c>
      <c r="F826" s="4">
        <v>0.15</v>
      </c>
      <c r="G826" s="4">
        <f t="shared" si="12"/>
        <v>836.35000000001332</v>
      </c>
    </row>
    <row r="827" spans="1:7" x14ac:dyDescent="0.2">
      <c r="A827" s="10">
        <v>45445</v>
      </c>
      <c r="B827" s="3" t="s">
        <v>506</v>
      </c>
      <c r="C827" s="5" t="s">
        <v>13</v>
      </c>
      <c r="D827" s="5" t="s">
        <v>14</v>
      </c>
      <c r="E827" s="4">
        <v>0</v>
      </c>
      <c r="F827" s="4">
        <v>7.0000000000000007E-2</v>
      </c>
      <c r="G827" s="4">
        <f t="shared" si="12"/>
        <v>836.28000000001327</v>
      </c>
    </row>
    <row r="828" spans="1:7" x14ac:dyDescent="0.2">
      <c r="A828" s="10">
        <v>45448</v>
      </c>
      <c r="B828" s="3" t="s">
        <v>516</v>
      </c>
      <c r="C828" s="5" t="s">
        <v>277</v>
      </c>
      <c r="D828" s="5" t="s">
        <v>10</v>
      </c>
      <c r="E828" s="4">
        <v>80</v>
      </c>
      <c r="F828" s="4">
        <v>0</v>
      </c>
      <c r="G828" s="4">
        <f t="shared" si="12"/>
        <v>916.28000000001327</v>
      </c>
    </row>
    <row r="829" spans="1:7" x14ac:dyDescent="0.2">
      <c r="A829" s="10">
        <v>45448</v>
      </c>
      <c r="B829" s="3" t="s">
        <v>516</v>
      </c>
      <c r="C829" s="5" t="s">
        <v>278</v>
      </c>
      <c r="D829" s="5" t="s">
        <v>8</v>
      </c>
      <c r="E829" s="4">
        <v>123.78</v>
      </c>
      <c r="F829" s="4">
        <v>0</v>
      </c>
      <c r="G829" s="4">
        <f t="shared" si="12"/>
        <v>1040.0600000000134</v>
      </c>
    </row>
    <row r="830" spans="1:7" x14ac:dyDescent="0.2">
      <c r="A830" s="10">
        <v>45448</v>
      </c>
      <c r="B830" s="3" t="s">
        <v>516</v>
      </c>
      <c r="C830" s="5" t="s">
        <v>279</v>
      </c>
      <c r="D830" s="5" t="s">
        <v>8</v>
      </c>
      <c r="E830" s="4">
        <v>123.78</v>
      </c>
      <c r="F830" s="4">
        <v>0</v>
      </c>
      <c r="G830" s="4">
        <f t="shared" si="12"/>
        <v>1163.8400000000133</v>
      </c>
    </row>
    <row r="831" spans="1:7" x14ac:dyDescent="0.2">
      <c r="A831" s="10">
        <v>45448</v>
      </c>
      <c r="B831" s="3" t="s">
        <v>516</v>
      </c>
      <c r="C831" s="5" t="s">
        <v>280</v>
      </c>
      <c r="D831" s="5" t="s">
        <v>12</v>
      </c>
      <c r="E831" s="4">
        <v>300</v>
      </c>
      <c r="F831" s="4">
        <v>0</v>
      </c>
      <c r="G831" s="4">
        <f t="shared" si="12"/>
        <v>1463.8400000000133</v>
      </c>
    </row>
    <row r="832" spans="1:7" x14ac:dyDescent="0.2">
      <c r="A832" s="10">
        <v>45448</v>
      </c>
      <c r="B832" s="3" t="s">
        <v>504</v>
      </c>
      <c r="C832" s="5" t="s">
        <v>13</v>
      </c>
      <c r="D832" s="5" t="s">
        <v>14</v>
      </c>
      <c r="E832" s="4">
        <v>0</v>
      </c>
      <c r="F832" s="4">
        <v>40</v>
      </c>
      <c r="G832" s="4">
        <f t="shared" si="12"/>
        <v>1423.8400000000133</v>
      </c>
    </row>
    <row r="833" spans="1:7" x14ac:dyDescent="0.2">
      <c r="A833" s="10">
        <v>45448</v>
      </c>
      <c r="B833" s="3" t="s">
        <v>503</v>
      </c>
      <c r="C833" s="5" t="s">
        <v>13</v>
      </c>
      <c r="D833" s="5" t="s">
        <v>14</v>
      </c>
      <c r="E833" s="4">
        <v>0</v>
      </c>
      <c r="F833" s="4">
        <v>8.4</v>
      </c>
      <c r="G833" s="4">
        <f t="shared" si="12"/>
        <v>1415.4400000000132</v>
      </c>
    </row>
    <row r="834" spans="1:7" x14ac:dyDescent="0.2">
      <c r="A834" s="10">
        <v>45448</v>
      </c>
      <c r="B834" s="3" t="s">
        <v>508</v>
      </c>
      <c r="C834" s="5" t="s">
        <v>13</v>
      </c>
      <c r="D834" s="5" t="s">
        <v>15</v>
      </c>
      <c r="E834" s="4">
        <v>0</v>
      </c>
      <c r="F834" s="4">
        <v>3.76</v>
      </c>
      <c r="G834" s="4">
        <f t="shared" si="12"/>
        <v>1411.6800000000133</v>
      </c>
    </row>
    <row r="835" spans="1:7" x14ac:dyDescent="0.2">
      <c r="A835" s="10">
        <v>45448</v>
      </c>
      <c r="B835" s="3" t="s">
        <v>505</v>
      </c>
      <c r="C835" s="5" t="s">
        <v>13</v>
      </c>
      <c r="D835" s="5" t="s">
        <v>14</v>
      </c>
      <c r="E835" s="4">
        <v>0</v>
      </c>
      <c r="F835" s="4">
        <v>3.76</v>
      </c>
      <c r="G835" s="4">
        <f t="shared" si="12"/>
        <v>1407.9200000000133</v>
      </c>
    </row>
    <row r="836" spans="1:7" x14ac:dyDescent="0.2">
      <c r="A836" s="10">
        <v>45448</v>
      </c>
      <c r="B836" s="3" t="s">
        <v>506</v>
      </c>
      <c r="C836" s="5" t="s">
        <v>13</v>
      </c>
      <c r="D836" s="5" t="s">
        <v>14</v>
      </c>
      <c r="E836" s="4">
        <v>0</v>
      </c>
      <c r="F836" s="4">
        <v>0.31</v>
      </c>
      <c r="G836" s="4">
        <f t="shared" ref="G836:G899" si="13">+E836-F836+G835</f>
        <v>1407.6100000000133</v>
      </c>
    </row>
    <row r="837" spans="1:7" x14ac:dyDescent="0.2">
      <c r="A837" s="10">
        <v>45449</v>
      </c>
      <c r="B837" s="3" t="s">
        <v>516</v>
      </c>
      <c r="C837" s="5" t="s">
        <v>281</v>
      </c>
      <c r="D837" s="5" t="s">
        <v>10</v>
      </c>
      <c r="E837" s="4">
        <v>18</v>
      </c>
      <c r="F837" s="4">
        <v>0</v>
      </c>
      <c r="G837" s="4">
        <f t="shared" si="13"/>
        <v>1425.6100000000133</v>
      </c>
    </row>
    <row r="838" spans="1:7" x14ac:dyDescent="0.2">
      <c r="A838" s="10">
        <v>45449</v>
      </c>
      <c r="B838" s="3" t="s">
        <v>516</v>
      </c>
      <c r="C838" s="5" t="s">
        <v>282</v>
      </c>
      <c r="D838" s="5" t="s">
        <v>183</v>
      </c>
      <c r="E838" s="4">
        <v>47.22</v>
      </c>
      <c r="F838" s="4">
        <v>0</v>
      </c>
      <c r="G838" s="4">
        <f t="shared" si="13"/>
        <v>1472.8300000000133</v>
      </c>
    </row>
    <row r="839" spans="1:7" x14ac:dyDescent="0.2">
      <c r="A839" s="10">
        <v>45449</v>
      </c>
      <c r="B839" s="3" t="s">
        <v>504</v>
      </c>
      <c r="C839" s="5" t="s">
        <v>13</v>
      </c>
      <c r="D839" s="5" t="s">
        <v>14</v>
      </c>
      <c r="E839" s="4">
        <v>0</v>
      </c>
      <c r="F839" s="4">
        <v>20</v>
      </c>
      <c r="G839" s="4">
        <f t="shared" si="13"/>
        <v>1452.8300000000133</v>
      </c>
    </row>
    <row r="840" spans="1:7" x14ac:dyDescent="0.2">
      <c r="A840" s="10">
        <v>45449</v>
      </c>
      <c r="B840" s="3" t="s">
        <v>503</v>
      </c>
      <c r="C840" s="5" t="s">
        <v>13</v>
      </c>
      <c r="D840" s="5" t="s">
        <v>14</v>
      </c>
      <c r="E840" s="4">
        <v>0</v>
      </c>
      <c r="F840" s="4">
        <v>4.2</v>
      </c>
      <c r="G840" s="4">
        <f t="shared" si="13"/>
        <v>1448.6300000000133</v>
      </c>
    </row>
    <row r="841" spans="1:7" x14ac:dyDescent="0.2">
      <c r="A841" s="10">
        <v>45449</v>
      </c>
      <c r="B841" s="3" t="s">
        <v>505</v>
      </c>
      <c r="C841" s="5" t="s">
        <v>13</v>
      </c>
      <c r="D841" s="5" t="s">
        <v>14</v>
      </c>
      <c r="E841" s="4">
        <v>0</v>
      </c>
      <c r="F841" s="4">
        <v>0.39</v>
      </c>
      <c r="G841" s="4">
        <f t="shared" si="13"/>
        <v>1448.2400000000132</v>
      </c>
    </row>
    <row r="842" spans="1:7" x14ac:dyDescent="0.2">
      <c r="A842" s="10">
        <v>45449</v>
      </c>
      <c r="B842" s="3" t="s">
        <v>508</v>
      </c>
      <c r="C842" s="5" t="s">
        <v>13</v>
      </c>
      <c r="D842" s="5" t="s">
        <v>15</v>
      </c>
      <c r="E842" s="4">
        <v>0</v>
      </c>
      <c r="F842" s="4">
        <v>0.39</v>
      </c>
      <c r="G842" s="4">
        <f t="shared" si="13"/>
        <v>1447.8500000000131</v>
      </c>
    </row>
    <row r="843" spans="1:7" x14ac:dyDescent="0.2">
      <c r="A843" s="10">
        <v>45449</v>
      </c>
      <c r="B843" s="3" t="s">
        <v>506</v>
      </c>
      <c r="C843" s="5" t="s">
        <v>13</v>
      </c>
      <c r="D843" s="5" t="s">
        <v>14</v>
      </c>
      <c r="E843" s="4">
        <v>0</v>
      </c>
      <c r="F843" s="4">
        <v>0.15</v>
      </c>
      <c r="G843" s="4">
        <f t="shared" si="13"/>
        <v>1447.700000000013</v>
      </c>
    </row>
    <row r="844" spans="1:7" x14ac:dyDescent="0.2">
      <c r="A844" s="10">
        <v>45450</v>
      </c>
      <c r="B844" s="3" t="s">
        <v>516</v>
      </c>
      <c r="C844" s="5" t="s">
        <v>283</v>
      </c>
      <c r="D844" s="5" t="s">
        <v>10</v>
      </c>
      <c r="E844" s="4">
        <v>30</v>
      </c>
      <c r="F844" s="4">
        <v>0</v>
      </c>
      <c r="G844" s="4">
        <f t="shared" si="13"/>
        <v>1477.700000000013</v>
      </c>
    </row>
    <row r="845" spans="1:7" x14ac:dyDescent="0.2">
      <c r="A845" s="10">
        <v>45450</v>
      </c>
      <c r="B845" s="3" t="s">
        <v>516</v>
      </c>
      <c r="C845" s="5" t="s">
        <v>284</v>
      </c>
      <c r="D845" s="5" t="s">
        <v>183</v>
      </c>
      <c r="E845" s="4">
        <v>35.619999999999997</v>
      </c>
      <c r="F845" s="4">
        <v>0</v>
      </c>
      <c r="G845" s="4">
        <f t="shared" si="13"/>
        <v>1513.3200000000129</v>
      </c>
    </row>
    <row r="846" spans="1:7" x14ac:dyDescent="0.2">
      <c r="A846" s="10">
        <v>45450</v>
      </c>
      <c r="B846" s="3" t="s">
        <v>504</v>
      </c>
      <c r="C846" s="5" t="s">
        <v>13</v>
      </c>
      <c r="D846" s="5" t="s">
        <v>14</v>
      </c>
      <c r="E846" s="4">
        <v>0</v>
      </c>
      <c r="F846" s="4">
        <v>20</v>
      </c>
      <c r="G846" s="4">
        <f t="shared" si="13"/>
        <v>1493.3200000000129</v>
      </c>
    </row>
    <row r="847" spans="1:7" x14ac:dyDescent="0.2">
      <c r="A847" s="10">
        <v>45450</v>
      </c>
      <c r="B847" s="3" t="s">
        <v>503</v>
      </c>
      <c r="C847" s="5" t="s">
        <v>13</v>
      </c>
      <c r="D847" s="5" t="s">
        <v>14</v>
      </c>
      <c r="E847" s="4">
        <v>0</v>
      </c>
      <c r="F847" s="4">
        <v>4.2</v>
      </c>
      <c r="G847" s="4">
        <f t="shared" si="13"/>
        <v>1489.1200000000129</v>
      </c>
    </row>
    <row r="848" spans="1:7" x14ac:dyDescent="0.2">
      <c r="A848" s="10">
        <v>45450</v>
      </c>
      <c r="B848" s="3" t="s">
        <v>505</v>
      </c>
      <c r="C848" s="5" t="s">
        <v>13</v>
      </c>
      <c r="D848" s="5" t="s">
        <v>14</v>
      </c>
      <c r="E848" s="4">
        <v>0</v>
      </c>
      <c r="F848" s="4">
        <v>0.39</v>
      </c>
      <c r="G848" s="4">
        <f t="shared" si="13"/>
        <v>1488.7300000000128</v>
      </c>
    </row>
    <row r="849" spans="1:7" x14ac:dyDescent="0.2">
      <c r="A849" s="10">
        <v>45450</v>
      </c>
      <c r="B849" s="3" t="s">
        <v>508</v>
      </c>
      <c r="C849" s="5" t="s">
        <v>13</v>
      </c>
      <c r="D849" s="5" t="s">
        <v>15</v>
      </c>
      <c r="E849" s="4">
        <v>0</v>
      </c>
      <c r="F849" s="4">
        <v>0.39</v>
      </c>
      <c r="G849" s="4">
        <f t="shared" si="13"/>
        <v>1488.3400000000127</v>
      </c>
    </row>
    <row r="850" spans="1:7" x14ac:dyDescent="0.2">
      <c r="A850" s="10">
        <v>45450</v>
      </c>
      <c r="B850" s="3" t="s">
        <v>506</v>
      </c>
      <c r="C850" s="5" t="s">
        <v>13</v>
      </c>
      <c r="D850" s="5" t="s">
        <v>14</v>
      </c>
      <c r="E850" s="4">
        <v>0</v>
      </c>
      <c r="F850" s="4">
        <v>0.15</v>
      </c>
      <c r="G850" s="4">
        <f t="shared" si="13"/>
        <v>1488.1900000000126</v>
      </c>
    </row>
    <row r="851" spans="1:7" x14ac:dyDescent="0.2">
      <c r="A851" s="10">
        <v>45451</v>
      </c>
      <c r="B851" s="3" t="s">
        <v>516</v>
      </c>
      <c r="C851" s="5" t="s">
        <v>285</v>
      </c>
      <c r="D851" s="5" t="s">
        <v>10</v>
      </c>
      <c r="E851" s="4">
        <v>30</v>
      </c>
      <c r="F851" s="4">
        <v>0</v>
      </c>
      <c r="G851" s="4">
        <f t="shared" si="13"/>
        <v>1518.1900000000126</v>
      </c>
    </row>
    <row r="852" spans="1:7" x14ac:dyDescent="0.2">
      <c r="A852" s="10">
        <v>45451</v>
      </c>
      <c r="B852" s="3" t="s">
        <v>504</v>
      </c>
      <c r="C852" s="5" t="s">
        <v>13</v>
      </c>
      <c r="D852" s="5" t="s">
        <v>14</v>
      </c>
      <c r="E852" s="4">
        <v>0</v>
      </c>
      <c r="F852" s="4">
        <v>10</v>
      </c>
      <c r="G852" s="4">
        <f t="shared" si="13"/>
        <v>1508.1900000000126</v>
      </c>
    </row>
    <row r="853" spans="1:7" x14ac:dyDescent="0.2">
      <c r="A853" s="10">
        <v>45451</v>
      </c>
      <c r="B853" s="3" t="s">
        <v>503</v>
      </c>
      <c r="C853" s="5" t="s">
        <v>13</v>
      </c>
      <c r="D853" s="5" t="s">
        <v>14</v>
      </c>
      <c r="E853" s="4">
        <v>0</v>
      </c>
      <c r="F853" s="4">
        <v>2.1</v>
      </c>
      <c r="G853" s="4">
        <f t="shared" si="13"/>
        <v>1506.0900000000127</v>
      </c>
    </row>
    <row r="854" spans="1:7" x14ac:dyDescent="0.2">
      <c r="A854" s="10">
        <v>45451</v>
      </c>
      <c r="B854" s="3" t="s">
        <v>508</v>
      </c>
      <c r="C854" s="5" t="s">
        <v>13</v>
      </c>
      <c r="D854" s="5" t="s">
        <v>15</v>
      </c>
      <c r="E854" s="4">
        <v>0</v>
      </c>
      <c r="F854" s="4">
        <v>0.18</v>
      </c>
      <c r="G854" s="4">
        <f t="shared" si="13"/>
        <v>1505.9100000000126</v>
      </c>
    </row>
    <row r="855" spans="1:7" x14ac:dyDescent="0.2">
      <c r="A855" s="10">
        <v>45451</v>
      </c>
      <c r="B855" s="3" t="s">
        <v>505</v>
      </c>
      <c r="C855" s="5" t="s">
        <v>13</v>
      </c>
      <c r="D855" s="5" t="s">
        <v>14</v>
      </c>
      <c r="E855" s="4">
        <v>0</v>
      </c>
      <c r="F855" s="4">
        <v>0.18</v>
      </c>
      <c r="G855" s="4">
        <f t="shared" si="13"/>
        <v>1505.7300000000125</v>
      </c>
    </row>
    <row r="856" spans="1:7" x14ac:dyDescent="0.2">
      <c r="A856" s="10">
        <v>45451</v>
      </c>
      <c r="B856" s="3" t="s">
        <v>506</v>
      </c>
      <c r="C856" s="5" t="s">
        <v>13</v>
      </c>
      <c r="D856" s="5" t="s">
        <v>14</v>
      </c>
      <c r="E856" s="4">
        <v>0</v>
      </c>
      <c r="F856" s="4">
        <v>7.0000000000000007E-2</v>
      </c>
      <c r="G856" s="4">
        <f t="shared" si="13"/>
        <v>1505.6600000000126</v>
      </c>
    </row>
    <row r="857" spans="1:7" x14ac:dyDescent="0.2">
      <c r="A857" s="10">
        <v>45452</v>
      </c>
      <c r="B857" s="3" t="s">
        <v>516</v>
      </c>
      <c r="C857" s="5" t="s">
        <v>286</v>
      </c>
      <c r="D857" s="5" t="s">
        <v>10</v>
      </c>
      <c r="E857" s="4">
        <v>18</v>
      </c>
      <c r="F857" s="4">
        <v>0</v>
      </c>
      <c r="G857" s="4">
        <f t="shared" si="13"/>
        <v>1523.6600000000126</v>
      </c>
    </row>
    <row r="858" spans="1:7" x14ac:dyDescent="0.2">
      <c r="A858" s="10">
        <v>45452</v>
      </c>
      <c r="B858" s="3" t="s">
        <v>516</v>
      </c>
      <c r="C858" s="5" t="s">
        <v>287</v>
      </c>
      <c r="D858" s="5" t="s">
        <v>8</v>
      </c>
      <c r="E858" s="4">
        <v>39.69</v>
      </c>
      <c r="F858" s="4">
        <v>0</v>
      </c>
      <c r="G858" s="4">
        <f t="shared" si="13"/>
        <v>1563.3500000000126</v>
      </c>
    </row>
    <row r="859" spans="1:7" x14ac:dyDescent="0.2">
      <c r="A859" s="10">
        <v>45452</v>
      </c>
      <c r="B859" s="3" t="s">
        <v>516</v>
      </c>
      <c r="C859" s="5" t="s">
        <v>288</v>
      </c>
      <c r="D859" s="5" t="s">
        <v>8</v>
      </c>
      <c r="E859" s="4">
        <v>39.96</v>
      </c>
      <c r="F859" s="4">
        <v>0</v>
      </c>
      <c r="G859" s="4">
        <f t="shared" si="13"/>
        <v>1603.3100000000127</v>
      </c>
    </row>
    <row r="860" spans="1:7" x14ac:dyDescent="0.2">
      <c r="A860" s="10">
        <v>45452</v>
      </c>
      <c r="B860" s="3" t="s">
        <v>504</v>
      </c>
      <c r="C860" s="5" t="s">
        <v>13</v>
      </c>
      <c r="D860" s="5" t="s">
        <v>14</v>
      </c>
      <c r="E860" s="4">
        <v>0</v>
      </c>
      <c r="F860" s="4">
        <v>30</v>
      </c>
      <c r="G860" s="4">
        <f t="shared" si="13"/>
        <v>1573.3100000000127</v>
      </c>
    </row>
    <row r="861" spans="1:7" x14ac:dyDescent="0.2">
      <c r="A861" s="10">
        <v>45452</v>
      </c>
      <c r="B861" s="3" t="s">
        <v>503</v>
      </c>
      <c r="C861" s="5" t="s">
        <v>13</v>
      </c>
      <c r="D861" s="5" t="s">
        <v>14</v>
      </c>
      <c r="E861" s="4">
        <v>0</v>
      </c>
      <c r="F861" s="4">
        <v>6.3</v>
      </c>
      <c r="G861" s="4">
        <f t="shared" si="13"/>
        <v>1567.0100000000127</v>
      </c>
    </row>
    <row r="862" spans="1:7" x14ac:dyDescent="0.2">
      <c r="A862" s="10">
        <v>45452</v>
      </c>
      <c r="B862" s="3" t="s">
        <v>505</v>
      </c>
      <c r="C862" s="5" t="s">
        <v>13</v>
      </c>
      <c r="D862" s="5" t="s">
        <v>14</v>
      </c>
      <c r="E862" s="4">
        <v>0</v>
      </c>
      <c r="F862" s="4">
        <v>0.59</v>
      </c>
      <c r="G862" s="4">
        <f t="shared" si="13"/>
        <v>1566.4200000000128</v>
      </c>
    </row>
    <row r="863" spans="1:7" x14ac:dyDescent="0.2">
      <c r="A863" s="10">
        <v>45452</v>
      </c>
      <c r="B863" s="3" t="s">
        <v>508</v>
      </c>
      <c r="C863" s="5" t="s">
        <v>13</v>
      </c>
      <c r="D863" s="5" t="s">
        <v>15</v>
      </c>
      <c r="E863" s="4">
        <v>0</v>
      </c>
      <c r="F863" s="4">
        <v>0.59</v>
      </c>
      <c r="G863" s="4">
        <f t="shared" si="13"/>
        <v>1565.8300000000129</v>
      </c>
    </row>
    <row r="864" spans="1:7" x14ac:dyDescent="0.2">
      <c r="A864" s="10">
        <v>45452</v>
      </c>
      <c r="B864" s="3" t="s">
        <v>506</v>
      </c>
      <c r="C864" s="5" t="s">
        <v>13</v>
      </c>
      <c r="D864" s="5" t="s">
        <v>14</v>
      </c>
      <c r="E864" s="4">
        <v>0</v>
      </c>
      <c r="F864" s="4">
        <v>0.22</v>
      </c>
      <c r="G864" s="4">
        <f t="shared" si="13"/>
        <v>1565.6100000000129</v>
      </c>
    </row>
    <row r="865" spans="1:7" x14ac:dyDescent="0.2">
      <c r="A865" s="10">
        <v>45455</v>
      </c>
      <c r="B865" s="3" t="s">
        <v>516</v>
      </c>
      <c r="C865" s="5" t="s">
        <v>289</v>
      </c>
      <c r="D865" s="5" t="s">
        <v>10</v>
      </c>
      <c r="E865" s="4">
        <v>119</v>
      </c>
      <c r="F865" s="4">
        <v>0</v>
      </c>
      <c r="G865" s="4">
        <f t="shared" si="13"/>
        <v>1684.6100000000129</v>
      </c>
    </row>
    <row r="866" spans="1:7" x14ac:dyDescent="0.2">
      <c r="A866" s="10">
        <v>45455</v>
      </c>
      <c r="B866" s="3" t="s">
        <v>515</v>
      </c>
      <c r="C866" s="5" t="s">
        <v>290</v>
      </c>
      <c r="D866" s="5" t="s">
        <v>12</v>
      </c>
      <c r="E866" s="4">
        <v>300</v>
      </c>
      <c r="F866" s="4">
        <v>0</v>
      </c>
      <c r="G866" s="4">
        <f t="shared" si="13"/>
        <v>1984.6100000000129</v>
      </c>
    </row>
    <row r="867" spans="1:7" x14ac:dyDescent="0.2">
      <c r="A867" s="10">
        <v>45455</v>
      </c>
      <c r="B867" s="3" t="s">
        <v>504</v>
      </c>
      <c r="C867" s="5" t="s">
        <v>290</v>
      </c>
      <c r="D867" s="5" t="s">
        <v>12</v>
      </c>
      <c r="E867" s="4">
        <v>0</v>
      </c>
      <c r="F867" s="4">
        <v>23</v>
      </c>
      <c r="G867" s="4">
        <f t="shared" si="13"/>
        <v>1961.6100000000129</v>
      </c>
    </row>
    <row r="868" spans="1:7" x14ac:dyDescent="0.2">
      <c r="A868" s="10">
        <v>45455</v>
      </c>
      <c r="B868" s="3" t="s">
        <v>504</v>
      </c>
      <c r="C868" s="5" t="s">
        <v>13</v>
      </c>
      <c r="D868" s="5" t="s">
        <v>14</v>
      </c>
      <c r="E868" s="4">
        <v>0</v>
      </c>
      <c r="F868" s="4">
        <v>10</v>
      </c>
      <c r="G868" s="4">
        <f t="shared" si="13"/>
        <v>1951.6100000000129</v>
      </c>
    </row>
    <row r="869" spans="1:7" x14ac:dyDescent="0.2">
      <c r="A869" s="10">
        <v>45455</v>
      </c>
      <c r="B869" s="3" t="s">
        <v>40</v>
      </c>
      <c r="C869" s="5" t="s">
        <v>290</v>
      </c>
      <c r="D869" s="5" t="s">
        <v>12</v>
      </c>
      <c r="E869" s="4">
        <v>0</v>
      </c>
      <c r="F869" s="4">
        <v>4.83</v>
      </c>
      <c r="G869" s="4">
        <f t="shared" si="13"/>
        <v>1946.7800000000129</v>
      </c>
    </row>
    <row r="870" spans="1:7" x14ac:dyDescent="0.2">
      <c r="A870" s="10">
        <v>45455</v>
      </c>
      <c r="B870" s="3" t="s">
        <v>508</v>
      </c>
      <c r="C870" s="5" t="s">
        <v>13</v>
      </c>
      <c r="D870" s="5" t="s">
        <v>15</v>
      </c>
      <c r="E870" s="4">
        <v>0</v>
      </c>
      <c r="F870" s="4">
        <v>2.5099999999999998</v>
      </c>
      <c r="G870" s="4">
        <f t="shared" si="13"/>
        <v>1944.2700000000129</v>
      </c>
    </row>
    <row r="871" spans="1:7" x14ac:dyDescent="0.2">
      <c r="A871" s="10">
        <v>45455</v>
      </c>
      <c r="B871" s="3" t="s">
        <v>505</v>
      </c>
      <c r="C871" s="5" t="s">
        <v>13</v>
      </c>
      <c r="D871" s="5" t="s">
        <v>14</v>
      </c>
      <c r="E871" s="4">
        <v>0</v>
      </c>
      <c r="F871" s="4">
        <v>2.5099999999999998</v>
      </c>
      <c r="G871" s="4">
        <f t="shared" si="13"/>
        <v>1941.760000000013</v>
      </c>
    </row>
    <row r="872" spans="1:7" x14ac:dyDescent="0.2">
      <c r="A872" s="10">
        <v>45455</v>
      </c>
      <c r="B872" s="3" t="s">
        <v>503</v>
      </c>
      <c r="C872" s="5" t="s">
        <v>13</v>
      </c>
      <c r="D872" s="5" t="s">
        <v>14</v>
      </c>
      <c r="E872" s="4">
        <v>0</v>
      </c>
      <c r="F872" s="4">
        <v>2.1</v>
      </c>
      <c r="G872" s="4">
        <f t="shared" si="13"/>
        <v>1939.660000000013</v>
      </c>
    </row>
    <row r="873" spans="1:7" x14ac:dyDescent="0.2">
      <c r="A873" s="10">
        <v>45455</v>
      </c>
      <c r="B873" s="3" t="s">
        <v>506</v>
      </c>
      <c r="C873" s="5" t="s">
        <v>13</v>
      </c>
      <c r="D873" s="5" t="s">
        <v>14</v>
      </c>
      <c r="E873" s="4">
        <v>0</v>
      </c>
      <c r="F873" s="4">
        <v>0.26</v>
      </c>
      <c r="G873" s="4">
        <f t="shared" si="13"/>
        <v>1939.4000000000131</v>
      </c>
    </row>
    <row r="874" spans="1:7" x14ac:dyDescent="0.2">
      <c r="A874" s="10">
        <v>45456</v>
      </c>
      <c r="B874" s="3" t="s">
        <v>516</v>
      </c>
      <c r="C874" s="5" t="s">
        <v>291</v>
      </c>
      <c r="D874" s="5" t="s">
        <v>10</v>
      </c>
      <c r="E874" s="4">
        <v>20</v>
      </c>
      <c r="F874" s="4">
        <v>0</v>
      </c>
      <c r="G874" s="4">
        <f t="shared" si="13"/>
        <v>1959.4000000000131</v>
      </c>
    </row>
    <row r="875" spans="1:7" x14ac:dyDescent="0.2">
      <c r="A875" s="10">
        <v>45456</v>
      </c>
      <c r="B875" s="3" t="s">
        <v>504</v>
      </c>
      <c r="C875" s="5" t="s">
        <v>13</v>
      </c>
      <c r="D875" s="5" t="s">
        <v>14</v>
      </c>
      <c r="E875" s="4">
        <v>0</v>
      </c>
      <c r="F875" s="4">
        <v>10</v>
      </c>
      <c r="G875" s="4">
        <f t="shared" si="13"/>
        <v>1949.4000000000131</v>
      </c>
    </row>
    <row r="876" spans="1:7" x14ac:dyDescent="0.2">
      <c r="A876" s="10">
        <v>45456</v>
      </c>
      <c r="B876" s="3" t="s">
        <v>503</v>
      </c>
      <c r="C876" s="5" t="s">
        <v>13</v>
      </c>
      <c r="D876" s="5" t="s">
        <v>14</v>
      </c>
      <c r="E876" s="4">
        <v>0</v>
      </c>
      <c r="F876" s="4">
        <v>2.1</v>
      </c>
      <c r="G876" s="4">
        <f t="shared" si="13"/>
        <v>1947.3000000000131</v>
      </c>
    </row>
    <row r="877" spans="1:7" x14ac:dyDescent="0.2">
      <c r="A877" s="10">
        <v>45456</v>
      </c>
      <c r="B877" s="3" t="s">
        <v>508</v>
      </c>
      <c r="C877" s="5" t="s">
        <v>13</v>
      </c>
      <c r="D877" s="5" t="s">
        <v>15</v>
      </c>
      <c r="E877" s="4">
        <v>0</v>
      </c>
      <c r="F877" s="4">
        <v>0.12</v>
      </c>
      <c r="G877" s="4">
        <f t="shared" si="13"/>
        <v>1947.1800000000133</v>
      </c>
    </row>
    <row r="878" spans="1:7" x14ac:dyDescent="0.2">
      <c r="A878" s="10">
        <v>45456</v>
      </c>
      <c r="B878" s="3" t="s">
        <v>505</v>
      </c>
      <c r="C878" s="5" t="s">
        <v>13</v>
      </c>
      <c r="D878" s="5" t="s">
        <v>14</v>
      </c>
      <c r="E878" s="4">
        <v>0</v>
      </c>
      <c r="F878" s="4">
        <v>0.12</v>
      </c>
      <c r="G878" s="4">
        <f t="shared" si="13"/>
        <v>1947.0600000000134</v>
      </c>
    </row>
    <row r="879" spans="1:7" x14ac:dyDescent="0.2">
      <c r="A879" s="10">
        <v>45456</v>
      </c>
      <c r="B879" s="3" t="s">
        <v>506</v>
      </c>
      <c r="C879" s="5" t="s">
        <v>13</v>
      </c>
      <c r="D879" s="5" t="s">
        <v>14</v>
      </c>
      <c r="E879" s="4">
        <v>0</v>
      </c>
      <c r="F879" s="4">
        <v>7.0000000000000007E-2</v>
      </c>
      <c r="G879" s="4">
        <f t="shared" si="13"/>
        <v>1946.9900000000134</v>
      </c>
    </row>
    <row r="880" spans="1:7" x14ac:dyDescent="0.2">
      <c r="A880" s="10">
        <v>45457</v>
      </c>
      <c r="B880" s="3" t="s">
        <v>516</v>
      </c>
      <c r="C880" s="5" t="s">
        <v>292</v>
      </c>
      <c r="D880" s="5" t="s">
        <v>10</v>
      </c>
      <c r="E880" s="4">
        <v>20</v>
      </c>
      <c r="F880" s="4">
        <v>0</v>
      </c>
      <c r="G880" s="4">
        <f t="shared" si="13"/>
        <v>1966.9900000000134</v>
      </c>
    </row>
    <row r="881" spans="1:7" x14ac:dyDescent="0.2">
      <c r="A881" s="10">
        <v>45457</v>
      </c>
      <c r="B881" s="3" t="s">
        <v>504</v>
      </c>
      <c r="C881" s="5" t="s">
        <v>13</v>
      </c>
      <c r="D881" s="5" t="s">
        <v>14</v>
      </c>
      <c r="E881" s="4">
        <v>0</v>
      </c>
      <c r="F881" s="4">
        <v>10</v>
      </c>
      <c r="G881" s="4">
        <f t="shared" si="13"/>
        <v>1956.9900000000134</v>
      </c>
    </row>
    <row r="882" spans="1:7" x14ac:dyDescent="0.2">
      <c r="A882" s="10">
        <v>45457</v>
      </c>
      <c r="B882" s="3" t="s">
        <v>503</v>
      </c>
      <c r="C882" s="5" t="s">
        <v>13</v>
      </c>
      <c r="D882" s="5" t="s">
        <v>14</v>
      </c>
      <c r="E882" s="4">
        <v>0</v>
      </c>
      <c r="F882" s="4">
        <v>2.1</v>
      </c>
      <c r="G882" s="4">
        <f t="shared" si="13"/>
        <v>1954.8900000000135</v>
      </c>
    </row>
    <row r="883" spans="1:7" x14ac:dyDescent="0.2">
      <c r="A883" s="10">
        <v>45457</v>
      </c>
      <c r="B883" s="3" t="s">
        <v>508</v>
      </c>
      <c r="C883" s="5" t="s">
        <v>13</v>
      </c>
      <c r="D883" s="5" t="s">
        <v>15</v>
      </c>
      <c r="E883" s="4">
        <v>0</v>
      </c>
      <c r="F883" s="4">
        <v>0.12</v>
      </c>
      <c r="G883" s="4">
        <f t="shared" si="13"/>
        <v>1954.7700000000136</v>
      </c>
    </row>
    <row r="884" spans="1:7" x14ac:dyDescent="0.2">
      <c r="A884" s="10">
        <v>45457</v>
      </c>
      <c r="B884" s="3" t="s">
        <v>505</v>
      </c>
      <c r="C884" s="5" t="s">
        <v>13</v>
      </c>
      <c r="D884" s="5" t="s">
        <v>14</v>
      </c>
      <c r="E884" s="4">
        <v>0</v>
      </c>
      <c r="F884" s="4">
        <v>0.12</v>
      </c>
      <c r="G884" s="4">
        <f t="shared" si="13"/>
        <v>1954.6500000000137</v>
      </c>
    </row>
    <row r="885" spans="1:7" x14ac:dyDescent="0.2">
      <c r="A885" s="10">
        <v>45457</v>
      </c>
      <c r="B885" s="3" t="s">
        <v>506</v>
      </c>
      <c r="C885" s="5" t="s">
        <v>13</v>
      </c>
      <c r="D885" s="5" t="s">
        <v>14</v>
      </c>
      <c r="E885" s="4">
        <v>0</v>
      </c>
      <c r="F885" s="4">
        <v>7.0000000000000007E-2</v>
      </c>
      <c r="G885" s="4">
        <f t="shared" si="13"/>
        <v>1954.5800000000138</v>
      </c>
    </row>
    <row r="886" spans="1:7" x14ac:dyDescent="0.2">
      <c r="A886" s="10">
        <v>45458</v>
      </c>
      <c r="B886" s="3" t="s">
        <v>516</v>
      </c>
      <c r="C886" s="5" t="s">
        <v>293</v>
      </c>
      <c r="D886" s="5" t="s">
        <v>10</v>
      </c>
      <c r="E886" s="4">
        <v>24</v>
      </c>
      <c r="F886" s="4">
        <v>0</v>
      </c>
      <c r="G886" s="4">
        <f t="shared" si="13"/>
        <v>1978.5800000000138</v>
      </c>
    </row>
    <row r="887" spans="1:7" x14ac:dyDescent="0.2">
      <c r="A887" s="10">
        <v>45458</v>
      </c>
      <c r="B887" s="3" t="s">
        <v>504</v>
      </c>
      <c r="C887" s="5" t="s">
        <v>13</v>
      </c>
      <c r="D887" s="5" t="s">
        <v>14</v>
      </c>
      <c r="E887" s="4">
        <v>0</v>
      </c>
      <c r="F887" s="4">
        <v>10</v>
      </c>
      <c r="G887" s="4">
        <f t="shared" si="13"/>
        <v>1968.5800000000138</v>
      </c>
    </row>
    <row r="888" spans="1:7" x14ac:dyDescent="0.2">
      <c r="A888" s="10">
        <v>45458</v>
      </c>
      <c r="B888" s="3" t="s">
        <v>503</v>
      </c>
      <c r="C888" s="5" t="s">
        <v>13</v>
      </c>
      <c r="D888" s="5" t="s">
        <v>14</v>
      </c>
      <c r="E888" s="4">
        <v>0</v>
      </c>
      <c r="F888" s="4">
        <v>2.1</v>
      </c>
      <c r="G888" s="4">
        <f t="shared" si="13"/>
        <v>1966.4800000000139</v>
      </c>
    </row>
    <row r="889" spans="1:7" x14ac:dyDescent="0.2">
      <c r="A889" s="10">
        <v>45458</v>
      </c>
      <c r="B889" s="3" t="s">
        <v>508</v>
      </c>
      <c r="C889" s="5" t="s">
        <v>13</v>
      </c>
      <c r="D889" s="5" t="s">
        <v>15</v>
      </c>
      <c r="E889" s="4">
        <v>0</v>
      </c>
      <c r="F889" s="4">
        <v>0.14000000000000001</v>
      </c>
      <c r="G889" s="4">
        <f t="shared" si="13"/>
        <v>1966.3400000000138</v>
      </c>
    </row>
    <row r="890" spans="1:7" x14ac:dyDescent="0.2">
      <c r="A890" s="10">
        <v>45458</v>
      </c>
      <c r="B890" s="3" t="s">
        <v>505</v>
      </c>
      <c r="C890" s="5" t="s">
        <v>13</v>
      </c>
      <c r="D890" s="5" t="s">
        <v>14</v>
      </c>
      <c r="E890" s="4">
        <v>0</v>
      </c>
      <c r="F890" s="4">
        <v>0.14000000000000001</v>
      </c>
      <c r="G890" s="4">
        <f t="shared" si="13"/>
        <v>1966.2000000000137</v>
      </c>
    </row>
    <row r="891" spans="1:7" x14ac:dyDescent="0.2">
      <c r="A891" s="10">
        <v>45458</v>
      </c>
      <c r="B891" s="3" t="s">
        <v>506</v>
      </c>
      <c r="C891" s="5" t="s">
        <v>13</v>
      </c>
      <c r="D891" s="5" t="s">
        <v>14</v>
      </c>
      <c r="E891" s="4">
        <v>0</v>
      </c>
      <c r="F891" s="4">
        <v>7.0000000000000007E-2</v>
      </c>
      <c r="G891" s="4">
        <f t="shared" si="13"/>
        <v>1966.1300000000138</v>
      </c>
    </row>
    <row r="892" spans="1:7" x14ac:dyDescent="0.2">
      <c r="A892" s="10">
        <v>45459</v>
      </c>
      <c r="B892" s="3" t="s">
        <v>516</v>
      </c>
      <c r="C892" s="5" t="s">
        <v>294</v>
      </c>
      <c r="D892" s="5" t="s">
        <v>10</v>
      </c>
      <c r="E892" s="4">
        <v>30</v>
      </c>
      <c r="F892" s="4">
        <v>0</v>
      </c>
      <c r="G892" s="4">
        <f t="shared" si="13"/>
        <v>1996.1300000000138</v>
      </c>
    </row>
    <row r="893" spans="1:7" x14ac:dyDescent="0.2">
      <c r="A893" s="10">
        <v>45459</v>
      </c>
      <c r="B893" s="3" t="s">
        <v>504</v>
      </c>
      <c r="C893" s="5" t="s">
        <v>13</v>
      </c>
      <c r="D893" s="5" t="s">
        <v>14</v>
      </c>
      <c r="E893" s="4">
        <v>0</v>
      </c>
      <c r="F893" s="4">
        <v>10</v>
      </c>
      <c r="G893" s="4">
        <f t="shared" si="13"/>
        <v>1986.1300000000138</v>
      </c>
    </row>
    <row r="894" spans="1:7" x14ac:dyDescent="0.2">
      <c r="A894" s="10">
        <v>45459</v>
      </c>
      <c r="B894" s="3" t="s">
        <v>503</v>
      </c>
      <c r="C894" s="5" t="s">
        <v>13</v>
      </c>
      <c r="D894" s="5" t="s">
        <v>14</v>
      </c>
      <c r="E894" s="4">
        <v>0</v>
      </c>
      <c r="F894" s="4">
        <v>2.1</v>
      </c>
      <c r="G894" s="4">
        <f t="shared" si="13"/>
        <v>1984.0300000000138</v>
      </c>
    </row>
    <row r="895" spans="1:7" x14ac:dyDescent="0.2">
      <c r="A895" s="10">
        <v>45459</v>
      </c>
      <c r="B895" s="3" t="s">
        <v>508</v>
      </c>
      <c r="C895" s="5" t="s">
        <v>13</v>
      </c>
      <c r="D895" s="5" t="s">
        <v>15</v>
      </c>
      <c r="E895" s="4">
        <v>0</v>
      </c>
      <c r="F895" s="4">
        <v>0.18</v>
      </c>
      <c r="G895" s="4">
        <f t="shared" si="13"/>
        <v>1983.8500000000138</v>
      </c>
    </row>
    <row r="896" spans="1:7" x14ac:dyDescent="0.2">
      <c r="A896" s="10">
        <v>45459</v>
      </c>
      <c r="B896" s="3" t="s">
        <v>505</v>
      </c>
      <c r="C896" s="5" t="s">
        <v>13</v>
      </c>
      <c r="D896" s="5" t="s">
        <v>14</v>
      </c>
      <c r="E896" s="4">
        <v>0</v>
      </c>
      <c r="F896" s="4">
        <v>0.18</v>
      </c>
      <c r="G896" s="4">
        <f t="shared" si="13"/>
        <v>1983.6700000000137</v>
      </c>
    </row>
    <row r="897" spans="1:7" x14ac:dyDescent="0.2">
      <c r="A897" s="10">
        <v>45459</v>
      </c>
      <c r="B897" s="3" t="s">
        <v>506</v>
      </c>
      <c r="C897" s="5" t="s">
        <v>13</v>
      </c>
      <c r="D897" s="5" t="s">
        <v>14</v>
      </c>
      <c r="E897" s="4">
        <v>0</v>
      </c>
      <c r="F897" s="4">
        <v>7.0000000000000007E-2</v>
      </c>
      <c r="G897" s="4">
        <f t="shared" si="13"/>
        <v>1983.6000000000138</v>
      </c>
    </row>
    <row r="898" spans="1:7" x14ac:dyDescent="0.2">
      <c r="A898" s="10">
        <v>45462</v>
      </c>
      <c r="B898" s="3" t="s">
        <v>516</v>
      </c>
      <c r="C898" s="5" t="s">
        <v>295</v>
      </c>
      <c r="D898" s="5" t="s">
        <v>10</v>
      </c>
      <c r="E898" s="4">
        <v>89</v>
      </c>
      <c r="F898" s="4">
        <v>0</v>
      </c>
      <c r="G898" s="4">
        <f t="shared" si="13"/>
        <v>2072.600000000014</v>
      </c>
    </row>
    <row r="899" spans="1:7" x14ac:dyDescent="0.2">
      <c r="A899" s="10">
        <v>45462</v>
      </c>
      <c r="B899" s="3" t="s">
        <v>516</v>
      </c>
      <c r="C899" s="5" t="s">
        <v>296</v>
      </c>
      <c r="D899" s="5" t="s">
        <v>12</v>
      </c>
      <c r="E899" s="4">
        <v>300</v>
      </c>
      <c r="F899" s="4">
        <v>0</v>
      </c>
      <c r="G899" s="4">
        <f t="shared" si="13"/>
        <v>2372.600000000014</v>
      </c>
    </row>
    <row r="900" spans="1:7" x14ac:dyDescent="0.2">
      <c r="A900" s="10">
        <v>45462</v>
      </c>
      <c r="B900" s="3" t="s">
        <v>504</v>
      </c>
      <c r="C900" s="5" t="s">
        <v>13</v>
      </c>
      <c r="D900" s="5" t="s">
        <v>14</v>
      </c>
      <c r="E900" s="4">
        <v>0</v>
      </c>
      <c r="F900" s="4">
        <v>20</v>
      </c>
      <c r="G900" s="4">
        <f t="shared" ref="G900:G963" si="14">+E900-F900+G899</f>
        <v>2352.600000000014</v>
      </c>
    </row>
    <row r="901" spans="1:7" x14ac:dyDescent="0.2">
      <c r="A901" s="10">
        <v>45462</v>
      </c>
      <c r="B901" s="3" t="s">
        <v>503</v>
      </c>
      <c r="C901" s="5" t="s">
        <v>13</v>
      </c>
      <c r="D901" s="5" t="s">
        <v>14</v>
      </c>
      <c r="E901" s="4">
        <v>0</v>
      </c>
      <c r="F901" s="4">
        <v>4.2</v>
      </c>
      <c r="G901" s="4">
        <f t="shared" si="14"/>
        <v>2348.4000000000142</v>
      </c>
    </row>
    <row r="902" spans="1:7" x14ac:dyDescent="0.2">
      <c r="A902" s="10">
        <v>45462</v>
      </c>
      <c r="B902" s="3" t="s">
        <v>505</v>
      </c>
      <c r="C902" s="5" t="s">
        <v>13</v>
      </c>
      <c r="D902" s="5" t="s">
        <v>14</v>
      </c>
      <c r="E902" s="4">
        <v>0</v>
      </c>
      <c r="F902" s="4">
        <v>2.33</v>
      </c>
      <c r="G902" s="4">
        <f t="shared" si="14"/>
        <v>2346.0700000000143</v>
      </c>
    </row>
    <row r="903" spans="1:7" x14ac:dyDescent="0.2">
      <c r="A903" s="10">
        <v>45462</v>
      </c>
      <c r="B903" s="3" t="s">
        <v>508</v>
      </c>
      <c r="C903" s="5" t="s">
        <v>13</v>
      </c>
      <c r="D903" s="5" t="s">
        <v>15</v>
      </c>
      <c r="E903" s="4">
        <v>0</v>
      </c>
      <c r="F903" s="4">
        <v>2.33</v>
      </c>
      <c r="G903" s="4">
        <f t="shared" si="14"/>
        <v>2343.7400000000143</v>
      </c>
    </row>
    <row r="904" spans="1:7" x14ac:dyDescent="0.2">
      <c r="A904" s="10">
        <v>45462</v>
      </c>
      <c r="B904" s="3" t="s">
        <v>506</v>
      </c>
      <c r="C904" s="5" t="s">
        <v>13</v>
      </c>
      <c r="D904" s="5" t="s">
        <v>14</v>
      </c>
      <c r="E904" s="4">
        <v>0</v>
      </c>
      <c r="F904" s="4">
        <v>0.16</v>
      </c>
      <c r="G904" s="4">
        <f t="shared" si="14"/>
        <v>2343.5800000000145</v>
      </c>
    </row>
    <row r="905" spans="1:7" x14ac:dyDescent="0.2">
      <c r="A905" s="10">
        <v>45464</v>
      </c>
      <c r="B905" s="3" t="s">
        <v>516</v>
      </c>
      <c r="C905" s="5" t="s">
        <v>297</v>
      </c>
      <c r="D905" s="5" t="s">
        <v>10</v>
      </c>
      <c r="E905" s="4">
        <v>78</v>
      </c>
      <c r="F905" s="4">
        <v>0</v>
      </c>
      <c r="G905" s="4">
        <f t="shared" si="14"/>
        <v>2421.5800000000145</v>
      </c>
    </row>
    <row r="906" spans="1:7" x14ac:dyDescent="0.2">
      <c r="A906" s="10">
        <v>45464</v>
      </c>
      <c r="B906" s="3" t="s">
        <v>504</v>
      </c>
      <c r="C906" s="5" t="s">
        <v>13</v>
      </c>
      <c r="D906" s="5" t="s">
        <v>14</v>
      </c>
      <c r="E906" s="4">
        <v>0</v>
      </c>
      <c r="F906" s="4">
        <v>10</v>
      </c>
      <c r="G906" s="4">
        <f t="shared" si="14"/>
        <v>2411.5800000000145</v>
      </c>
    </row>
    <row r="907" spans="1:7" x14ac:dyDescent="0.2">
      <c r="A907" s="10">
        <v>45464</v>
      </c>
      <c r="B907" s="3" t="s">
        <v>503</v>
      </c>
      <c r="C907" s="5" t="s">
        <v>13</v>
      </c>
      <c r="D907" s="5" t="s">
        <v>14</v>
      </c>
      <c r="E907" s="4">
        <v>0</v>
      </c>
      <c r="F907" s="4">
        <v>2.1</v>
      </c>
      <c r="G907" s="4">
        <f t="shared" si="14"/>
        <v>2409.4800000000146</v>
      </c>
    </row>
    <row r="908" spans="1:7" x14ac:dyDescent="0.2">
      <c r="A908" s="10">
        <v>45464</v>
      </c>
      <c r="B908" s="3" t="s">
        <v>508</v>
      </c>
      <c r="C908" s="5" t="s">
        <v>13</v>
      </c>
      <c r="D908" s="5" t="s">
        <v>15</v>
      </c>
      <c r="E908" s="4">
        <v>0</v>
      </c>
      <c r="F908" s="4">
        <v>0.47</v>
      </c>
      <c r="G908" s="4">
        <f t="shared" si="14"/>
        <v>2409.0100000000148</v>
      </c>
    </row>
    <row r="909" spans="1:7" x14ac:dyDescent="0.2">
      <c r="A909" s="10">
        <v>45464</v>
      </c>
      <c r="B909" s="3" t="s">
        <v>505</v>
      </c>
      <c r="C909" s="5" t="s">
        <v>13</v>
      </c>
      <c r="D909" s="5" t="s">
        <v>14</v>
      </c>
      <c r="E909" s="4">
        <v>0</v>
      </c>
      <c r="F909" s="4">
        <v>0.47</v>
      </c>
      <c r="G909" s="4">
        <f t="shared" si="14"/>
        <v>2408.540000000015</v>
      </c>
    </row>
    <row r="910" spans="1:7" x14ac:dyDescent="0.2">
      <c r="A910" s="10">
        <v>45464</v>
      </c>
      <c r="B910" s="3" t="s">
        <v>506</v>
      </c>
      <c r="C910" s="5" t="s">
        <v>13</v>
      </c>
      <c r="D910" s="5" t="s">
        <v>14</v>
      </c>
      <c r="E910" s="4">
        <v>0</v>
      </c>
      <c r="F910" s="4">
        <v>7.0000000000000007E-2</v>
      </c>
      <c r="G910" s="4">
        <f t="shared" si="14"/>
        <v>2408.4700000000148</v>
      </c>
    </row>
    <row r="911" spans="1:7" x14ac:dyDescent="0.2">
      <c r="A911" s="10">
        <v>45465</v>
      </c>
      <c r="B911" s="3" t="s">
        <v>516</v>
      </c>
      <c r="C911" s="5" t="s">
        <v>298</v>
      </c>
      <c r="D911" s="5" t="s">
        <v>10</v>
      </c>
      <c r="E911" s="4">
        <v>15</v>
      </c>
      <c r="F911" s="4">
        <v>0</v>
      </c>
      <c r="G911" s="4">
        <f t="shared" si="14"/>
        <v>2423.4700000000148</v>
      </c>
    </row>
    <row r="912" spans="1:7" x14ac:dyDescent="0.2">
      <c r="A912" s="10">
        <v>45465</v>
      </c>
      <c r="B912" s="3" t="s">
        <v>516</v>
      </c>
      <c r="C912" s="5" t="s">
        <v>299</v>
      </c>
      <c r="D912" s="5" t="s">
        <v>8</v>
      </c>
      <c r="E912" s="4">
        <v>138.25</v>
      </c>
      <c r="F912" s="4">
        <v>0</v>
      </c>
      <c r="G912" s="4">
        <f t="shared" si="14"/>
        <v>2561.7200000000148</v>
      </c>
    </row>
    <row r="913" spans="1:7" x14ac:dyDescent="0.2">
      <c r="A913" s="10">
        <v>45465</v>
      </c>
      <c r="B913" s="3" t="s">
        <v>516</v>
      </c>
      <c r="C913" s="5" t="s">
        <v>300</v>
      </c>
      <c r="D913" s="5" t="s">
        <v>8</v>
      </c>
      <c r="E913" s="4">
        <v>138.25</v>
      </c>
      <c r="F913" s="4">
        <v>0</v>
      </c>
      <c r="G913" s="4">
        <f t="shared" si="14"/>
        <v>2699.9700000000148</v>
      </c>
    </row>
    <row r="914" spans="1:7" x14ac:dyDescent="0.2">
      <c r="A914" s="10">
        <v>45465</v>
      </c>
      <c r="B914" s="3" t="s">
        <v>504</v>
      </c>
      <c r="C914" s="5" t="s">
        <v>13</v>
      </c>
      <c r="D914" s="5" t="s">
        <v>14</v>
      </c>
      <c r="E914" s="4">
        <v>0</v>
      </c>
      <c r="F914" s="4">
        <v>30</v>
      </c>
      <c r="G914" s="4">
        <f t="shared" si="14"/>
        <v>2669.9700000000148</v>
      </c>
    </row>
    <row r="915" spans="1:7" x14ac:dyDescent="0.2">
      <c r="A915" s="10">
        <v>45465</v>
      </c>
      <c r="B915" s="3" t="s">
        <v>503</v>
      </c>
      <c r="C915" s="5" t="s">
        <v>13</v>
      </c>
      <c r="D915" s="5" t="s">
        <v>14</v>
      </c>
      <c r="E915" s="4">
        <v>0</v>
      </c>
      <c r="F915" s="4">
        <v>6.3</v>
      </c>
      <c r="G915" s="4">
        <f t="shared" si="14"/>
        <v>2663.6700000000146</v>
      </c>
    </row>
    <row r="916" spans="1:7" x14ac:dyDescent="0.2">
      <c r="A916" s="10">
        <v>45465</v>
      </c>
      <c r="B916" s="3" t="s">
        <v>505</v>
      </c>
      <c r="C916" s="5" t="s">
        <v>13</v>
      </c>
      <c r="D916" s="5" t="s">
        <v>14</v>
      </c>
      <c r="E916" s="4">
        <v>0</v>
      </c>
      <c r="F916" s="4">
        <v>1.75</v>
      </c>
      <c r="G916" s="4">
        <f t="shared" si="14"/>
        <v>2661.9200000000146</v>
      </c>
    </row>
    <row r="917" spans="1:7" x14ac:dyDescent="0.2">
      <c r="A917" s="10">
        <v>45465</v>
      </c>
      <c r="B917" s="3" t="s">
        <v>508</v>
      </c>
      <c r="C917" s="5" t="s">
        <v>13</v>
      </c>
      <c r="D917" s="5" t="s">
        <v>15</v>
      </c>
      <c r="E917" s="4">
        <v>0</v>
      </c>
      <c r="F917" s="4">
        <v>1.75</v>
      </c>
      <c r="G917" s="4">
        <f t="shared" si="14"/>
        <v>2660.1700000000146</v>
      </c>
    </row>
    <row r="918" spans="1:7" x14ac:dyDescent="0.2">
      <c r="A918" s="10">
        <v>45465</v>
      </c>
      <c r="B918" s="3" t="s">
        <v>506</v>
      </c>
      <c r="C918" s="5" t="s">
        <v>13</v>
      </c>
      <c r="D918" s="5" t="s">
        <v>14</v>
      </c>
      <c r="E918" s="4">
        <v>0</v>
      </c>
      <c r="F918" s="4">
        <v>0.23</v>
      </c>
      <c r="G918" s="4">
        <f t="shared" si="14"/>
        <v>2659.9400000000146</v>
      </c>
    </row>
    <row r="919" spans="1:7" x14ac:dyDescent="0.2">
      <c r="A919" s="10">
        <v>45466</v>
      </c>
      <c r="B919" s="3" t="s">
        <v>516</v>
      </c>
      <c r="C919" s="5" t="s">
        <v>301</v>
      </c>
      <c r="D919" s="5" t="s">
        <v>10</v>
      </c>
      <c r="E919" s="4">
        <v>20</v>
      </c>
      <c r="F919" s="4">
        <v>0</v>
      </c>
      <c r="G919" s="4">
        <f t="shared" si="14"/>
        <v>2679.9400000000146</v>
      </c>
    </row>
    <row r="920" spans="1:7" x14ac:dyDescent="0.2">
      <c r="A920" s="10">
        <v>45466</v>
      </c>
      <c r="B920" s="3" t="s">
        <v>504</v>
      </c>
      <c r="C920" s="5" t="s">
        <v>13</v>
      </c>
      <c r="D920" s="5" t="s">
        <v>14</v>
      </c>
      <c r="E920" s="4">
        <v>0</v>
      </c>
      <c r="F920" s="4">
        <v>10</v>
      </c>
      <c r="G920" s="4">
        <f t="shared" si="14"/>
        <v>2669.9400000000146</v>
      </c>
    </row>
    <row r="921" spans="1:7" x14ac:dyDescent="0.2">
      <c r="A921" s="10">
        <v>45466</v>
      </c>
      <c r="B921" s="3" t="s">
        <v>503</v>
      </c>
      <c r="C921" s="5" t="s">
        <v>13</v>
      </c>
      <c r="D921" s="5" t="s">
        <v>14</v>
      </c>
      <c r="E921" s="4">
        <v>0</v>
      </c>
      <c r="F921" s="4">
        <v>2.1</v>
      </c>
      <c r="G921" s="4">
        <f t="shared" si="14"/>
        <v>2667.8400000000147</v>
      </c>
    </row>
    <row r="922" spans="1:7" x14ac:dyDescent="0.2">
      <c r="A922" s="10">
        <v>45466</v>
      </c>
      <c r="B922" s="3" t="s">
        <v>508</v>
      </c>
      <c r="C922" s="5" t="s">
        <v>13</v>
      </c>
      <c r="D922" s="5" t="s">
        <v>15</v>
      </c>
      <c r="E922" s="4">
        <v>0</v>
      </c>
      <c r="F922" s="4">
        <v>0.12</v>
      </c>
      <c r="G922" s="4">
        <f t="shared" si="14"/>
        <v>2667.7200000000148</v>
      </c>
    </row>
    <row r="923" spans="1:7" x14ac:dyDescent="0.2">
      <c r="A923" s="10">
        <v>45466</v>
      </c>
      <c r="B923" s="3" t="s">
        <v>505</v>
      </c>
      <c r="C923" s="5" t="s">
        <v>13</v>
      </c>
      <c r="D923" s="5" t="s">
        <v>14</v>
      </c>
      <c r="E923" s="4">
        <v>0</v>
      </c>
      <c r="F923" s="4">
        <v>0.12</v>
      </c>
      <c r="G923" s="4">
        <f t="shared" si="14"/>
        <v>2667.6000000000149</v>
      </c>
    </row>
    <row r="924" spans="1:7" x14ac:dyDescent="0.2">
      <c r="A924" s="10">
        <v>45466</v>
      </c>
      <c r="B924" s="3" t="s">
        <v>506</v>
      </c>
      <c r="C924" s="5" t="s">
        <v>13</v>
      </c>
      <c r="D924" s="5" t="s">
        <v>14</v>
      </c>
      <c r="E924" s="4">
        <v>0</v>
      </c>
      <c r="F924" s="4">
        <v>7.0000000000000007E-2</v>
      </c>
      <c r="G924" s="4">
        <f t="shared" si="14"/>
        <v>2667.5300000000148</v>
      </c>
    </row>
    <row r="925" spans="1:7" x14ac:dyDescent="0.2">
      <c r="A925" s="10">
        <v>45469</v>
      </c>
      <c r="B925" s="3" t="s">
        <v>516</v>
      </c>
      <c r="C925" s="5" t="s">
        <v>302</v>
      </c>
      <c r="D925" s="5" t="s">
        <v>10</v>
      </c>
      <c r="E925" s="4">
        <v>65</v>
      </c>
      <c r="F925" s="4">
        <v>0</v>
      </c>
      <c r="G925" s="4">
        <f t="shared" si="14"/>
        <v>2732.5300000000148</v>
      </c>
    </row>
    <row r="926" spans="1:7" x14ac:dyDescent="0.2">
      <c r="A926" s="10">
        <v>45469</v>
      </c>
      <c r="B926" s="3" t="s">
        <v>515</v>
      </c>
      <c r="C926" s="5" t="s">
        <v>303</v>
      </c>
      <c r="D926" s="5" t="s">
        <v>171</v>
      </c>
      <c r="E926" s="4">
        <v>269.02</v>
      </c>
      <c r="F926" s="4">
        <v>0</v>
      </c>
      <c r="G926" s="4">
        <f t="shared" si="14"/>
        <v>3001.5500000000147</v>
      </c>
    </row>
    <row r="927" spans="1:7" x14ac:dyDescent="0.2">
      <c r="A927" s="10">
        <v>45469</v>
      </c>
      <c r="B927" s="3" t="s">
        <v>516</v>
      </c>
      <c r="C927" s="5" t="s">
        <v>304</v>
      </c>
      <c r="D927" s="5" t="s">
        <v>12</v>
      </c>
      <c r="E927" s="4">
        <v>300</v>
      </c>
      <c r="F927" s="4">
        <v>0</v>
      </c>
      <c r="G927" s="4">
        <f t="shared" si="14"/>
        <v>3301.5500000000147</v>
      </c>
    </row>
    <row r="928" spans="1:7" x14ac:dyDescent="0.2">
      <c r="A928" s="10">
        <v>45469</v>
      </c>
      <c r="B928" s="3" t="s">
        <v>504</v>
      </c>
      <c r="C928" s="5" t="s">
        <v>303</v>
      </c>
      <c r="D928" s="5" t="s">
        <v>171</v>
      </c>
      <c r="E928" s="4">
        <v>0</v>
      </c>
      <c r="F928" s="4">
        <v>23</v>
      </c>
      <c r="G928" s="4">
        <f t="shared" si="14"/>
        <v>3278.5500000000147</v>
      </c>
    </row>
    <row r="929" spans="1:7" x14ac:dyDescent="0.2">
      <c r="A929" s="10">
        <v>45469</v>
      </c>
      <c r="B929" s="3" t="s">
        <v>504</v>
      </c>
      <c r="C929" s="5" t="s">
        <v>13</v>
      </c>
      <c r="D929" s="5" t="s">
        <v>14</v>
      </c>
      <c r="E929" s="4">
        <v>0</v>
      </c>
      <c r="F929" s="4">
        <v>20</v>
      </c>
      <c r="G929" s="4">
        <f t="shared" si="14"/>
        <v>3258.5500000000147</v>
      </c>
    </row>
    <row r="930" spans="1:7" x14ac:dyDescent="0.2">
      <c r="A930" s="10">
        <v>45469</v>
      </c>
      <c r="B930" s="3" t="s">
        <v>40</v>
      </c>
      <c r="C930" s="5" t="s">
        <v>303</v>
      </c>
      <c r="D930" s="5" t="s">
        <v>171</v>
      </c>
      <c r="E930" s="4">
        <v>0</v>
      </c>
      <c r="F930" s="4">
        <v>4.83</v>
      </c>
      <c r="G930" s="4">
        <f t="shared" si="14"/>
        <v>3253.7200000000148</v>
      </c>
    </row>
    <row r="931" spans="1:7" x14ac:dyDescent="0.2">
      <c r="A931" s="10">
        <v>45469</v>
      </c>
      <c r="B931" s="3" t="s">
        <v>503</v>
      </c>
      <c r="C931" s="5" t="s">
        <v>13</v>
      </c>
      <c r="D931" s="5" t="s">
        <v>14</v>
      </c>
      <c r="E931" s="4">
        <v>0</v>
      </c>
      <c r="F931" s="4">
        <v>4.2</v>
      </c>
      <c r="G931" s="4">
        <f t="shared" si="14"/>
        <v>3249.520000000015</v>
      </c>
    </row>
    <row r="932" spans="1:7" x14ac:dyDescent="0.2">
      <c r="A932" s="10">
        <v>45469</v>
      </c>
      <c r="B932" s="3" t="s">
        <v>508</v>
      </c>
      <c r="C932" s="5" t="s">
        <v>13</v>
      </c>
      <c r="D932" s="5" t="s">
        <v>15</v>
      </c>
      <c r="E932" s="4">
        <v>0</v>
      </c>
      <c r="F932" s="4">
        <v>3.8</v>
      </c>
      <c r="G932" s="4">
        <f t="shared" si="14"/>
        <v>3245.7200000000148</v>
      </c>
    </row>
    <row r="933" spans="1:7" x14ac:dyDescent="0.2">
      <c r="A933" s="10">
        <v>45469</v>
      </c>
      <c r="B933" s="3" t="s">
        <v>505</v>
      </c>
      <c r="C933" s="5" t="s">
        <v>13</v>
      </c>
      <c r="D933" s="5" t="s">
        <v>14</v>
      </c>
      <c r="E933" s="4">
        <v>0</v>
      </c>
      <c r="F933" s="4">
        <v>3.8</v>
      </c>
      <c r="G933" s="4">
        <f t="shared" si="14"/>
        <v>3241.9200000000146</v>
      </c>
    </row>
    <row r="934" spans="1:7" x14ac:dyDescent="0.2">
      <c r="A934" s="10">
        <v>45469</v>
      </c>
      <c r="B934" s="3" t="s">
        <v>506</v>
      </c>
      <c r="C934" s="5" t="s">
        <v>13</v>
      </c>
      <c r="D934" s="5" t="s">
        <v>14</v>
      </c>
      <c r="E934" s="4">
        <v>0</v>
      </c>
      <c r="F934" s="4">
        <v>0.34</v>
      </c>
      <c r="G934" s="4">
        <f t="shared" si="14"/>
        <v>3241.5800000000145</v>
      </c>
    </row>
    <row r="935" spans="1:7" x14ac:dyDescent="0.2">
      <c r="A935" s="10">
        <v>45470</v>
      </c>
      <c r="B935" s="3" t="s">
        <v>516</v>
      </c>
      <c r="C935" s="5" t="s">
        <v>305</v>
      </c>
      <c r="D935" s="5" t="s">
        <v>10</v>
      </c>
      <c r="E935" s="4">
        <v>30</v>
      </c>
      <c r="F935" s="4">
        <v>0</v>
      </c>
      <c r="G935" s="4">
        <f t="shared" si="14"/>
        <v>3271.5800000000145</v>
      </c>
    </row>
    <row r="936" spans="1:7" x14ac:dyDescent="0.2">
      <c r="A936" s="10">
        <v>45470</v>
      </c>
      <c r="B936" s="3" t="s">
        <v>509</v>
      </c>
      <c r="C936" s="5" t="s">
        <v>306</v>
      </c>
      <c r="D936" s="5" t="s">
        <v>14</v>
      </c>
      <c r="E936" s="4">
        <v>0</v>
      </c>
      <c r="F936" s="4">
        <v>2000</v>
      </c>
      <c r="G936" s="4">
        <f t="shared" si="14"/>
        <v>1271.5800000000145</v>
      </c>
    </row>
    <row r="937" spans="1:7" x14ac:dyDescent="0.2">
      <c r="A937" s="10">
        <v>45470</v>
      </c>
      <c r="B937" s="3" t="s">
        <v>504</v>
      </c>
      <c r="C937" s="5" t="s">
        <v>13</v>
      </c>
      <c r="D937" s="5" t="s">
        <v>14</v>
      </c>
      <c r="E937" s="4">
        <v>0</v>
      </c>
      <c r="F937" s="4">
        <v>10</v>
      </c>
      <c r="G937" s="4">
        <f t="shared" si="14"/>
        <v>1261.5800000000145</v>
      </c>
    </row>
    <row r="938" spans="1:7" x14ac:dyDescent="0.2">
      <c r="A938" s="10">
        <v>45470</v>
      </c>
      <c r="B938" s="3" t="s">
        <v>510</v>
      </c>
      <c r="C938" s="5" t="s">
        <v>307</v>
      </c>
      <c r="D938" s="5" t="s">
        <v>14</v>
      </c>
      <c r="E938" s="4">
        <v>0</v>
      </c>
      <c r="F938" s="4">
        <v>6.6</v>
      </c>
      <c r="G938" s="4">
        <f t="shared" si="14"/>
        <v>1254.9800000000146</v>
      </c>
    </row>
    <row r="939" spans="1:7" x14ac:dyDescent="0.2">
      <c r="A939" s="10">
        <v>45470</v>
      </c>
      <c r="B939" s="3" t="s">
        <v>503</v>
      </c>
      <c r="C939" s="5" t="s">
        <v>13</v>
      </c>
      <c r="D939" s="5" t="s">
        <v>14</v>
      </c>
      <c r="E939" s="4">
        <v>0</v>
      </c>
      <c r="F939" s="4">
        <v>2.1</v>
      </c>
      <c r="G939" s="4">
        <f t="shared" si="14"/>
        <v>1252.8800000000147</v>
      </c>
    </row>
    <row r="940" spans="1:7" x14ac:dyDescent="0.2">
      <c r="A940" s="10">
        <v>45470</v>
      </c>
      <c r="B940" s="3" t="s">
        <v>40</v>
      </c>
      <c r="C940" s="5" t="s">
        <v>307</v>
      </c>
      <c r="D940" s="5" t="s">
        <v>14</v>
      </c>
      <c r="E940" s="4">
        <v>0</v>
      </c>
      <c r="F940" s="4">
        <v>1.39</v>
      </c>
      <c r="G940" s="4">
        <f t="shared" si="14"/>
        <v>1251.4900000000146</v>
      </c>
    </row>
    <row r="941" spans="1:7" x14ac:dyDescent="0.2">
      <c r="A941" s="10">
        <v>45470</v>
      </c>
      <c r="B941" s="3" t="s">
        <v>508</v>
      </c>
      <c r="C941" s="5" t="s">
        <v>13</v>
      </c>
      <c r="D941" s="5" t="s">
        <v>15</v>
      </c>
      <c r="E941" s="4">
        <v>0</v>
      </c>
      <c r="F941" s="4">
        <v>0.18</v>
      </c>
      <c r="G941" s="4">
        <f t="shared" si="14"/>
        <v>1251.3100000000145</v>
      </c>
    </row>
    <row r="942" spans="1:7" x14ac:dyDescent="0.2">
      <c r="A942" s="10">
        <v>45470</v>
      </c>
      <c r="B942" s="3" t="s">
        <v>505</v>
      </c>
      <c r="C942" s="5" t="s">
        <v>13</v>
      </c>
      <c r="D942" s="5" t="s">
        <v>14</v>
      </c>
      <c r="E942" s="4">
        <v>0</v>
      </c>
      <c r="F942" s="4">
        <v>0.18</v>
      </c>
      <c r="G942" s="4">
        <f t="shared" si="14"/>
        <v>1251.1300000000144</v>
      </c>
    </row>
    <row r="943" spans="1:7" x14ac:dyDescent="0.2">
      <c r="A943" s="10">
        <v>45470</v>
      </c>
      <c r="B943" s="3" t="s">
        <v>506</v>
      </c>
      <c r="C943" s="5" t="s">
        <v>13</v>
      </c>
      <c r="D943" s="5" t="s">
        <v>14</v>
      </c>
      <c r="E943" s="4">
        <v>0</v>
      </c>
      <c r="F943" s="4">
        <v>0.12</v>
      </c>
      <c r="G943" s="4">
        <f t="shared" si="14"/>
        <v>1251.0100000000145</v>
      </c>
    </row>
    <row r="944" spans="1:7" x14ac:dyDescent="0.2">
      <c r="A944" s="10">
        <v>45471</v>
      </c>
      <c r="B944" s="3" t="s">
        <v>516</v>
      </c>
      <c r="C944" s="5" t="s">
        <v>308</v>
      </c>
      <c r="D944" s="5" t="s">
        <v>10</v>
      </c>
      <c r="E944" s="4">
        <v>15</v>
      </c>
      <c r="F944" s="4">
        <v>0</v>
      </c>
      <c r="G944" s="4">
        <f t="shared" si="14"/>
        <v>1266.0100000000145</v>
      </c>
    </row>
    <row r="945" spans="1:7" x14ac:dyDescent="0.2">
      <c r="A945" s="10">
        <v>45471</v>
      </c>
      <c r="B945" s="3" t="s">
        <v>504</v>
      </c>
      <c r="C945" s="5" t="s">
        <v>13</v>
      </c>
      <c r="D945" s="5" t="s">
        <v>14</v>
      </c>
      <c r="E945" s="4">
        <v>0</v>
      </c>
      <c r="F945" s="4">
        <v>10</v>
      </c>
      <c r="G945" s="4">
        <f t="shared" si="14"/>
        <v>1256.0100000000145</v>
      </c>
    </row>
    <row r="946" spans="1:7" x14ac:dyDescent="0.2">
      <c r="A946" s="10">
        <v>45471</v>
      </c>
      <c r="B946" s="3" t="s">
        <v>503</v>
      </c>
      <c r="C946" s="5" t="s">
        <v>13</v>
      </c>
      <c r="D946" s="5" t="s">
        <v>14</v>
      </c>
      <c r="E946" s="4">
        <v>0</v>
      </c>
      <c r="F946" s="4">
        <v>2.1</v>
      </c>
      <c r="G946" s="4">
        <f t="shared" si="14"/>
        <v>1253.9100000000146</v>
      </c>
    </row>
    <row r="947" spans="1:7" x14ac:dyDescent="0.2">
      <c r="A947" s="10">
        <v>45471</v>
      </c>
      <c r="B947" s="3" t="s">
        <v>508</v>
      </c>
      <c r="C947" s="5" t="s">
        <v>13</v>
      </c>
      <c r="D947" s="5" t="s">
        <v>15</v>
      </c>
      <c r="E947" s="4">
        <v>0</v>
      </c>
      <c r="F947" s="4">
        <v>0.09</v>
      </c>
      <c r="G947" s="4">
        <f t="shared" si="14"/>
        <v>1253.8200000000147</v>
      </c>
    </row>
    <row r="948" spans="1:7" x14ac:dyDescent="0.2">
      <c r="A948" s="10">
        <v>45471</v>
      </c>
      <c r="B948" s="3" t="s">
        <v>505</v>
      </c>
      <c r="C948" s="5" t="s">
        <v>13</v>
      </c>
      <c r="D948" s="5" t="s">
        <v>14</v>
      </c>
      <c r="E948" s="4">
        <v>0</v>
      </c>
      <c r="F948" s="4">
        <v>0.09</v>
      </c>
      <c r="G948" s="4">
        <f t="shared" si="14"/>
        <v>1253.7300000000148</v>
      </c>
    </row>
    <row r="949" spans="1:7" x14ac:dyDescent="0.2">
      <c r="A949" s="10">
        <v>45471</v>
      </c>
      <c r="B949" s="3" t="s">
        <v>506</v>
      </c>
      <c r="C949" s="5" t="s">
        <v>13</v>
      </c>
      <c r="D949" s="5" t="s">
        <v>14</v>
      </c>
      <c r="E949" s="4">
        <v>0</v>
      </c>
      <c r="F949" s="4">
        <v>7.0000000000000007E-2</v>
      </c>
      <c r="G949" s="4">
        <f t="shared" si="14"/>
        <v>1253.6600000000149</v>
      </c>
    </row>
    <row r="950" spans="1:7" x14ac:dyDescent="0.2">
      <c r="A950" s="10">
        <v>45472</v>
      </c>
      <c r="B950" s="3" t="s">
        <v>516</v>
      </c>
      <c r="C950" s="5" t="s">
        <v>309</v>
      </c>
      <c r="D950" s="5" t="s">
        <v>10</v>
      </c>
      <c r="E950" s="4">
        <v>25</v>
      </c>
      <c r="F950" s="4">
        <v>0</v>
      </c>
      <c r="G950" s="4">
        <f t="shared" si="14"/>
        <v>1278.6600000000149</v>
      </c>
    </row>
    <row r="951" spans="1:7" x14ac:dyDescent="0.2">
      <c r="A951" s="10">
        <v>45472</v>
      </c>
      <c r="B951" s="3" t="s">
        <v>511</v>
      </c>
      <c r="C951" s="5" t="s">
        <v>13</v>
      </c>
      <c r="D951" s="5" t="s">
        <v>14</v>
      </c>
      <c r="E951" s="4">
        <v>0</v>
      </c>
      <c r="F951" s="4">
        <v>750</v>
      </c>
      <c r="G951" s="4">
        <f t="shared" si="14"/>
        <v>528.66000000001486</v>
      </c>
    </row>
    <row r="952" spans="1:7" x14ac:dyDescent="0.2">
      <c r="A952" s="10">
        <v>45472</v>
      </c>
      <c r="B952" s="3" t="s">
        <v>40</v>
      </c>
      <c r="C952" s="5" t="s">
        <v>13</v>
      </c>
      <c r="D952" s="5" t="s">
        <v>14</v>
      </c>
      <c r="E952" s="4">
        <v>0</v>
      </c>
      <c r="F952" s="4">
        <v>157.5</v>
      </c>
      <c r="G952" s="4">
        <f t="shared" si="14"/>
        <v>371.16000000001486</v>
      </c>
    </row>
    <row r="953" spans="1:7" x14ac:dyDescent="0.2">
      <c r="A953" s="10">
        <v>45472</v>
      </c>
      <c r="B953" s="3" t="s">
        <v>504</v>
      </c>
      <c r="C953" s="5" t="s">
        <v>13</v>
      </c>
      <c r="D953" s="5" t="s">
        <v>14</v>
      </c>
      <c r="E953" s="4">
        <v>0</v>
      </c>
      <c r="F953" s="4">
        <v>10</v>
      </c>
      <c r="G953" s="4">
        <f t="shared" si="14"/>
        <v>361.16000000001486</v>
      </c>
    </row>
    <row r="954" spans="1:7" x14ac:dyDescent="0.2">
      <c r="A954" s="10">
        <v>45472</v>
      </c>
      <c r="B954" s="3" t="s">
        <v>506</v>
      </c>
      <c r="C954" s="5" t="s">
        <v>13</v>
      </c>
      <c r="D954" s="5" t="s">
        <v>14</v>
      </c>
      <c r="E954" s="4">
        <v>0</v>
      </c>
      <c r="F954" s="4">
        <v>5.52</v>
      </c>
      <c r="G954" s="4">
        <f t="shared" si="14"/>
        <v>355.64000000001488</v>
      </c>
    </row>
    <row r="955" spans="1:7" x14ac:dyDescent="0.2">
      <c r="A955" s="10">
        <v>45472</v>
      </c>
      <c r="B955" s="3" t="s">
        <v>503</v>
      </c>
      <c r="C955" s="5" t="s">
        <v>13</v>
      </c>
      <c r="D955" s="5" t="s">
        <v>14</v>
      </c>
      <c r="E955" s="4">
        <v>0</v>
      </c>
      <c r="F955" s="4">
        <v>2.1</v>
      </c>
      <c r="G955" s="4">
        <f t="shared" si="14"/>
        <v>353.54000000001486</v>
      </c>
    </row>
    <row r="956" spans="1:7" x14ac:dyDescent="0.2">
      <c r="A956" s="10">
        <v>45472</v>
      </c>
      <c r="B956" s="3" t="s">
        <v>505</v>
      </c>
      <c r="C956" s="5" t="s">
        <v>13</v>
      </c>
      <c r="D956" s="5" t="s">
        <v>14</v>
      </c>
      <c r="E956" s="4">
        <v>0</v>
      </c>
      <c r="F956" s="4">
        <v>0.15</v>
      </c>
      <c r="G956" s="4">
        <f t="shared" si="14"/>
        <v>353.39000000001488</v>
      </c>
    </row>
    <row r="957" spans="1:7" x14ac:dyDescent="0.2">
      <c r="A957" s="10">
        <v>45472</v>
      </c>
      <c r="B957" s="3" t="s">
        <v>508</v>
      </c>
      <c r="C957" s="5" t="s">
        <v>13</v>
      </c>
      <c r="D957" s="5" t="s">
        <v>15</v>
      </c>
      <c r="E957" s="4">
        <v>0</v>
      </c>
      <c r="F957" s="4">
        <v>0.15</v>
      </c>
      <c r="G957" s="4">
        <f t="shared" si="14"/>
        <v>353.2400000000149</v>
      </c>
    </row>
    <row r="958" spans="1:7" x14ac:dyDescent="0.2">
      <c r="A958" s="10">
        <v>45473</v>
      </c>
      <c r="B958" s="3" t="s">
        <v>516</v>
      </c>
      <c r="C958" s="5" t="s">
        <v>310</v>
      </c>
      <c r="D958" s="5" t="s">
        <v>10</v>
      </c>
      <c r="E958" s="4">
        <v>14</v>
      </c>
      <c r="F958" s="4">
        <v>0</v>
      </c>
      <c r="G958" s="4">
        <f t="shared" si="14"/>
        <v>367.2400000000149</v>
      </c>
    </row>
    <row r="959" spans="1:7" x14ac:dyDescent="0.2">
      <c r="A959" s="10">
        <v>45473</v>
      </c>
      <c r="B959" s="3" t="s">
        <v>504</v>
      </c>
      <c r="C959" s="5" t="s">
        <v>13</v>
      </c>
      <c r="D959" s="5" t="s">
        <v>14</v>
      </c>
      <c r="E959" s="4">
        <v>0</v>
      </c>
      <c r="F959" s="4">
        <v>10</v>
      </c>
      <c r="G959" s="4">
        <f t="shared" si="14"/>
        <v>357.2400000000149</v>
      </c>
    </row>
    <row r="960" spans="1:7" x14ac:dyDescent="0.2">
      <c r="A960" s="10">
        <v>45473</v>
      </c>
      <c r="B960" s="3" t="s">
        <v>503</v>
      </c>
      <c r="C960" s="5" t="s">
        <v>13</v>
      </c>
      <c r="D960" s="5" t="s">
        <v>14</v>
      </c>
      <c r="E960" s="4">
        <v>0</v>
      </c>
      <c r="F960" s="4">
        <v>2.1</v>
      </c>
      <c r="G960" s="4">
        <f t="shared" si="14"/>
        <v>355.14000000001488</v>
      </c>
    </row>
    <row r="961" spans="1:7" x14ac:dyDescent="0.2">
      <c r="A961" s="10">
        <v>45473</v>
      </c>
      <c r="B961" s="3" t="s">
        <v>508</v>
      </c>
      <c r="C961" s="5" t="s">
        <v>13</v>
      </c>
      <c r="D961" s="5" t="s">
        <v>15</v>
      </c>
      <c r="E961" s="4">
        <v>0</v>
      </c>
      <c r="F961" s="4">
        <v>0.08</v>
      </c>
      <c r="G961" s="4">
        <f t="shared" si="14"/>
        <v>355.0600000000149</v>
      </c>
    </row>
    <row r="962" spans="1:7" x14ac:dyDescent="0.2">
      <c r="A962" s="10">
        <v>45473</v>
      </c>
      <c r="B962" s="3" t="s">
        <v>505</v>
      </c>
      <c r="C962" s="5" t="s">
        <v>13</v>
      </c>
      <c r="D962" s="5" t="s">
        <v>14</v>
      </c>
      <c r="E962" s="4">
        <v>0</v>
      </c>
      <c r="F962" s="4">
        <v>0.08</v>
      </c>
      <c r="G962" s="4">
        <f t="shared" si="14"/>
        <v>354.98000000001491</v>
      </c>
    </row>
    <row r="963" spans="1:7" x14ac:dyDescent="0.2">
      <c r="A963" s="10">
        <v>45473</v>
      </c>
      <c r="B963" s="3" t="s">
        <v>506</v>
      </c>
      <c r="C963" s="5" t="s">
        <v>13</v>
      </c>
      <c r="D963" s="5" t="s">
        <v>14</v>
      </c>
      <c r="E963" s="4">
        <v>0</v>
      </c>
      <c r="F963" s="4">
        <v>7.0000000000000007E-2</v>
      </c>
      <c r="G963" s="4">
        <f t="shared" si="14"/>
        <v>354.91000000001492</v>
      </c>
    </row>
    <row r="964" spans="1:7" x14ac:dyDescent="0.2">
      <c r="A964" s="9">
        <v>45476</v>
      </c>
      <c r="B964" s="3" t="s">
        <v>516</v>
      </c>
      <c r="C964" s="2" t="s">
        <v>311</v>
      </c>
      <c r="D964" s="2" t="s">
        <v>8</v>
      </c>
      <c r="E964" s="4">
        <v>141.79</v>
      </c>
      <c r="F964" s="4">
        <v>0</v>
      </c>
      <c r="G964" s="4">
        <f t="shared" ref="G964:G1027" si="15">+E964-F964+G963</f>
        <v>496.70000000001494</v>
      </c>
    </row>
    <row r="965" spans="1:7" x14ac:dyDescent="0.2">
      <c r="A965" s="9">
        <v>45476</v>
      </c>
      <c r="B965" s="3" t="s">
        <v>516</v>
      </c>
      <c r="C965" s="2" t="s">
        <v>312</v>
      </c>
      <c r="D965" s="2" t="s">
        <v>8</v>
      </c>
      <c r="E965" s="4">
        <v>141.79</v>
      </c>
      <c r="F965" s="4">
        <v>0</v>
      </c>
      <c r="G965" s="4">
        <f t="shared" si="15"/>
        <v>638.4900000000149</v>
      </c>
    </row>
    <row r="966" spans="1:7" x14ac:dyDescent="0.2">
      <c r="A966" s="9">
        <v>45476</v>
      </c>
      <c r="B966" s="3" t="s">
        <v>515</v>
      </c>
      <c r="C966" s="2" t="s">
        <v>313</v>
      </c>
      <c r="D966" s="2" t="s">
        <v>171</v>
      </c>
      <c r="E966" s="4">
        <v>276.12</v>
      </c>
      <c r="F966" s="4">
        <v>0</v>
      </c>
      <c r="G966" s="4">
        <f t="shared" si="15"/>
        <v>914.61000000001491</v>
      </c>
    </row>
    <row r="967" spans="1:7" x14ac:dyDescent="0.2">
      <c r="A967" s="9">
        <v>45476</v>
      </c>
      <c r="B967" s="3" t="s">
        <v>516</v>
      </c>
      <c r="C967" s="2" t="s">
        <v>314</v>
      </c>
      <c r="D967" s="2" t="s">
        <v>12</v>
      </c>
      <c r="E967" s="4">
        <v>300</v>
      </c>
      <c r="F967" s="4">
        <v>0</v>
      </c>
      <c r="G967" s="4">
        <f t="shared" si="15"/>
        <v>1214.6100000000149</v>
      </c>
    </row>
    <row r="968" spans="1:7" x14ac:dyDescent="0.2">
      <c r="A968" s="9">
        <v>45476</v>
      </c>
      <c r="B968" s="3" t="s">
        <v>504</v>
      </c>
      <c r="C968" s="2" t="s">
        <v>13</v>
      </c>
      <c r="D968" s="2" t="s">
        <v>14</v>
      </c>
      <c r="E968" s="4">
        <v>0</v>
      </c>
      <c r="F968" s="4">
        <v>30</v>
      </c>
      <c r="G968" s="4">
        <f t="shared" si="15"/>
        <v>1184.6100000000149</v>
      </c>
    </row>
    <row r="969" spans="1:7" x14ac:dyDescent="0.2">
      <c r="A969" s="9">
        <v>45476</v>
      </c>
      <c r="B969" s="3" t="s">
        <v>504</v>
      </c>
      <c r="C969" s="2" t="s">
        <v>313</v>
      </c>
      <c r="D969" s="2" t="s">
        <v>171</v>
      </c>
      <c r="E969" s="4">
        <v>0</v>
      </c>
      <c r="F969" s="4">
        <v>23</v>
      </c>
      <c r="G969" s="4">
        <f t="shared" si="15"/>
        <v>1161.6100000000149</v>
      </c>
    </row>
    <row r="970" spans="1:7" x14ac:dyDescent="0.2">
      <c r="A970" s="9">
        <v>45476</v>
      </c>
      <c r="B970" s="3" t="s">
        <v>503</v>
      </c>
      <c r="C970" s="2" t="s">
        <v>13</v>
      </c>
      <c r="D970" s="2" t="s">
        <v>14</v>
      </c>
      <c r="E970" s="4">
        <v>0</v>
      </c>
      <c r="F970" s="4">
        <v>6.3</v>
      </c>
      <c r="G970" s="4">
        <f t="shared" si="15"/>
        <v>1155.310000000015</v>
      </c>
    </row>
    <row r="971" spans="1:7" x14ac:dyDescent="0.2">
      <c r="A971" s="9">
        <v>45476</v>
      </c>
      <c r="B971" s="3" t="s">
        <v>508</v>
      </c>
      <c r="C971" s="2" t="s">
        <v>13</v>
      </c>
      <c r="D971" s="2" t="s">
        <v>15</v>
      </c>
      <c r="E971" s="4">
        <v>0</v>
      </c>
      <c r="F971" s="4">
        <v>5.16</v>
      </c>
      <c r="G971" s="4">
        <f t="shared" si="15"/>
        <v>1150.1500000000149</v>
      </c>
    </row>
    <row r="972" spans="1:7" x14ac:dyDescent="0.2">
      <c r="A972" s="9">
        <v>45476</v>
      </c>
      <c r="B972" s="3" t="s">
        <v>505</v>
      </c>
      <c r="C972" s="2" t="s">
        <v>13</v>
      </c>
      <c r="D972" s="2" t="s">
        <v>14</v>
      </c>
      <c r="E972" s="4">
        <v>0</v>
      </c>
      <c r="F972" s="4">
        <v>5.16</v>
      </c>
      <c r="G972" s="4">
        <f t="shared" si="15"/>
        <v>1144.9900000000148</v>
      </c>
    </row>
    <row r="973" spans="1:7" x14ac:dyDescent="0.2">
      <c r="A973" s="9">
        <v>45476</v>
      </c>
      <c r="B973" s="3" t="s">
        <v>40</v>
      </c>
      <c r="C973" s="2" t="s">
        <v>313</v>
      </c>
      <c r="D973" s="2" t="s">
        <v>171</v>
      </c>
      <c r="E973" s="4">
        <v>0</v>
      </c>
      <c r="F973" s="4">
        <v>4.83</v>
      </c>
      <c r="G973" s="4">
        <f t="shared" si="15"/>
        <v>1140.1600000000149</v>
      </c>
    </row>
    <row r="974" spans="1:7" x14ac:dyDescent="0.2">
      <c r="A974" s="9">
        <v>45476</v>
      </c>
      <c r="B974" s="3" t="s">
        <v>506</v>
      </c>
      <c r="C974" s="2" t="s">
        <v>13</v>
      </c>
      <c r="D974" s="2" t="s">
        <v>14</v>
      </c>
      <c r="E974" s="4">
        <v>0</v>
      </c>
      <c r="F974" s="4">
        <v>0.42</v>
      </c>
      <c r="G974" s="4">
        <f t="shared" si="15"/>
        <v>1139.7400000000148</v>
      </c>
    </row>
    <row r="975" spans="1:7" x14ac:dyDescent="0.2">
      <c r="A975" s="9">
        <v>45477</v>
      </c>
      <c r="B975" s="3" t="s">
        <v>516</v>
      </c>
      <c r="C975" s="2" t="s">
        <v>315</v>
      </c>
      <c r="D975" s="2" t="s">
        <v>10</v>
      </c>
      <c r="E975" s="4">
        <v>100</v>
      </c>
      <c r="F975" s="4">
        <v>0</v>
      </c>
      <c r="G975" s="4">
        <f t="shared" si="15"/>
        <v>1239.7400000000148</v>
      </c>
    </row>
    <row r="976" spans="1:7" x14ac:dyDescent="0.2">
      <c r="A976" s="9">
        <v>45477</v>
      </c>
      <c r="B976" s="3" t="s">
        <v>504</v>
      </c>
      <c r="C976" s="2" t="s">
        <v>13</v>
      </c>
      <c r="D976" s="2" t="s">
        <v>14</v>
      </c>
      <c r="E976" s="4">
        <v>0</v>
      </c>
      <c r="F976" s="4">
        <v>10</v>
      </c>
      <c r="G976" s="4">
        <f t="shared" si="15"/>
        <v>1229.7400000000148</v>
      </c>
    </row>
    <row r="977" spans="1:7" x14ac:dyDescent="0.2">
      <c r="A977" s="9">
        <v>45477</v>
      </c>
      <c r="B977" s="3" t="s">
        <v>503</v>
      </c>
      <c r="C977" s="2" t="s">
        <v>13</v>
      </c>
      <c r="D977" s="2" t="s">
        <v>14</v>
      </c>
      <c r="E977" s="4">
        <v>0</v>
      </c>
      <c r="F977" s="4">
        <v>2.1</v>
      </c>
      <c r="G977" s="4">
        <f t="shared" si="15"/>
        <v>1227.6400000000149</v>
      </c>
    </row>
    <row r="978" spans="1:7" x14ac:dyDescent="0.2">
      <c r="A978" s="9">
        <v>45477</v>
      </c>
      <c r="B978" s="3" t="s">
        <v>508</v>
      </c>
      <c r="C978" s="2" t="s">
        <v>13</v>
      </c>
      <c r="D978" s="2" t="s">
        <v>15</v>
      </c>
      <c r="E978" s="4">
        <v>0</v>
      </c>
      <c r="F978" s="4">
        <v>0.6</v>
      </c>
      <c r="G978" s="4">
        <f>+E978-F978+G977</f>
        <v>1227.040000000015</v>
      </c>
    </row>
    <row r="979" spans="1:7" x14ac:dyDescent="0.2">
      <c r="A979" s="9">
        <v>45477</v>
      </c>
      <c r="B979" s="3" t="s">
        <v>505</v>
      </c>
      <c r="C979" s="2" t="s">
        <v>13</v>
      </c>
      <c r="D979" s="2" t="s">
        <v>14</v>
      </c>
      <c r="E979" s="4">
        <v>0</v>
      </c>
      <c r="F979" s="4">
        <v>0.6</v>
      </c>
      <c r="G979" s="4">
        <f t="shared" si="15"/>
        <v>1226.4400000000151</v>
      </c>
    </row>
    <row r="980" spans="1:7" x14ac:dyDescent="0.2">
      <c r="A980" s="9">
        <v>45477</v>
      </c>
      <c r="B980" s="3" t="s">
        <v>506</v>
      </c>
      <c r="C980" s="2" t="s">
        <v>13</v>
      </c>
      <c r="D980" s="2" t="s">
        <v>14</v>
      </c>
      <c r="E980" s="4">
        <v>0</v>
      </c>
      <c r="F980" s="4">
        <v>7.0000000000000007E-2</v>
      </c>
      <c r="G980" s="4">
        <f t="shared" si="15"/>
        <v>1226.3700000000151</v>
      </c>
    </row>
    <row r="981" spans="1:7" x14ac:dyDescent="0.2">
      <c r="A981" s="9">
        <v>45478</v>
      </c>
      <c r="B981" s="3" t="s">
        <v>516</v>
      </c>
      <c r="C981" s="2" t="s">
        <v>316</v>
      </c>
      <c r="D981" s="2" t="s">
        <v>10</v>
      </c>
      <c r="E981" s="4">
        <v>20</v>
      </c>
      <c r="F981" s="4">
        <v>0</v>
      </c>
      <c r="G981" s="4">
        <f t="shared" si="15"/>
        <v>1246.3700000000151</v>
      </c>
    </row>
    <row r="982" spans="1:7" x14ac:dyDescent="0.2">
      <c r="A982" s="9">
        <v>45478</v>
      </c>
      <c r="B982" s="3" t="s">
        <v>516</v>
      </c>
      <c r="C982" s="2" t="s">
        <v>317</v>
      </c>
      <c r="D982" s="2" t="s">
        <v>183</v>
      </c>
      <c r="E982" s="4">
        <v>48.23</v>
      </c>
      <c r="F982" s="4">
        <v>0</v>
      </c>
      <c r="G982" s="4">
        <f t="shared" si="15"/>
        <v>1294.6000000000151</v>
      </c>
    </row>
    <row r="983" spans="1:7" x14ac:dyDescent="0.2">
      <c r="A983" s="9">
        <v>45478</v>
      </c>
      <c r="B983" s="3" t="s">
        <v>504</v>
      </c>
      <c r="C983" s="2" t="s">
        <v>13</v>
      </c>
      <c r="D983" s="2" t="s">
        <v>14</v>
      </c>
      <c r="E983" s="4">
        <v>0</v>
      </c>
      <c r="F983" s="4">
        <v>20</v>
      </c>
      <c r="G983" s="4">
        <f t="shared" si="15"/>
        <v>1274.6000000000151</v>
      </c>
    </row>
    <row r="984" spans="1:7" x14ac:dyDescent="0.2">
      <c r="A984" s="9">
        <v>45478</v>
      </c>
      <c r="B984" s="3" t="s">
        <v>503</v>
      </c>
      <c r="C984" s="2" t="s">
        <v>13</v>
      </c>
      <c r="D984" s="2" t="s">
        <v>14</v>
      </c>
      <c r="E984" s="4">
        <v>0</v>
      </c>
      <c r="F984" s="4">
        <v>4.2</v>
      </c>
      <c r="G984" s="4">
        <f t="shared" si="15"/>
        <v>1270.4000000000151</v>
      </c>
    </row>
    <row r="985" spans="1:7" x14ac:dyDescent="0.2">
      <c r="A985" s="9">
        <v>45478</v>
      </c>
      <c r="B985" s="3" t="s">
        <v>505</v>
      </c>
      <c r="C985" s="2" t="s">
        <v>13</v>
      </c>
      <c r="D985" s="2" t="s">
        <v>14</v>
      </c>
      <c r="E985" s="4">
        <v>0</v>
      </c>
      <c r="F985" s="4">
        <v>0.41</v>
      </c>
      <c r="G985" s="4">
        <f t="shared" si="15"/>
        <v>1269.990000000015</v>
      </c>
    </row>
    <row r="986" spans="1:7" x14ac:dyDescent="0.2">
      <c r="A986" s="9">
        <v>45478</v>
      </c>
      <c r="B986" s="3" t="s">
        <v>508</v>
      </c>
      <c r="C986" s="2" t="s">
        <v>13</v>
      </c>
      <c r="D986" s="2" t="s">
        <v>15</v>
      </c>
      <c r="E986" s="4">
        <v>0</v>
      </c>
      <c r="F986" s="4">
        <v>0.41</v>
      </c>
      <c r="G986" s="4">
        <f t="shared" si="15"/>
        <v>1269.5800000000149</v>
      </c>
    </row>
    <row r="987" spans="1:7" x14ac:dyDescent="0.2">
      <c r="A987" s="9">
        <v>45478</v>
      </c>
      <c r="B987" s="3" t="s">
        <v>506</v>
      </c>
      <c r="C987" s="2" t="s">
        <v>13</v>
      </c>
      <c r="D987" s="2" t="s">
        <v>14</v>
      </c>
      <c r="E987" s="4">
        <v>0</v>
      </c>
      <c r="F987" s="4">
        <v>0.15</v>
      </c>
      <c r="G987" s="4">
        <f t="shared" si="15"/>
        <v>1269.4300000000148</v>
      </c>
    </row>
    <row r="988" spans="1:7" x14ac:dyDescent="0.2">
      <c r="A988" s="9">
        <v>45479</v>
      </c>
      <c r="B988" s="3" t="s">
        <v>516</v>
      </c>
      <c r="C988" s="2" t="s">
        <v>318</v>
      </c>
      <c r="D988" s="2" t="s">
        <v>10</v>
      </c>
      <c r="E988" s="4">
        <v>50</v>
      </c>
      <c r="F988" s="4">
        <v>0</v>
      </c>
      <c r="G988" s="4">
        <f t="shared" si="15"/>
        <v>1319.4300000000148</v>
      </c>
    </row>
    <row r="989" spans="1:7" x14ac:dyDescent="0.2">
      <c r="A989" s="9">
        <v>45479</v>
      </c>
      <c r="B989" s="3" t="s">
        <v>504</v>
      </c>
      <c r="C989" s="2" t="s">
        <v>13</v>
      </c>
      <c r="D989" s="2" t="s">
        <v>14</v>
      </c>
      <c r="E989" s="4">
        <v>0</v>
      </c>
      <c r="F989" s="4">
        <v>10</v>
      </c>
      <c r="G989" s="4">
        <f t="shared" si="15"/>
        <v>1309.4300000000148</v>
      </c>
    </row>
    <row r="990" spans="1:7" x14ac:dyDescent="0.2">
      <c r="A990" s="9">
        <v>45479</v>
      </c>
      <c r="B990" s="3" t="s">
        <v>503</v>
      </c>
      <c r="C990" s="2" t="s">
        <v>13</v>
      </c>
      <c r="D990" s="2" t="s">
        <v>14</v>
      </c>
      <c r="E990" s="4">
        <v>0</v>
      </c>
      <c r="F990" s="4">
        <v>2.1</v>
      </c>
      <c r="G990" s="4">
        <f t="shared" si="15"/>
        <v>1307.3300000000149</v>
      </c>
    </row>
    <row r="991" spans="1:7" x14ac:dyDescent="0.2">
      <c r="A991" s="9">
        <v>45479</v>
      </c>
      <c r="B991" s="3" t="s">
        <v>508</v>
      </c>
      <c r="C991" s="2" t="s">
        <v>13</v>
      </c>
      <c r="D991" s="2" t="s">
        <v>15</v>
      </c>
      <c r="E991" s="4">
        <v>0</v>
      </c>
      <c r="F991" s="4">
        <v>0.3</v>
      </c>
      <c r="G991" s="4">
        <f t="shared" si="15"/>
        <v>1307.030000000015</v>
      </c>
    </row>
    <row r="992" spans="1:7" x14ac:dyDescent="0.2">
      <c r="A992" s="9">
        <v>45479</v>
      </c>
      <c r="B992" s="3" t="s">
        <v>505</v>
      </c>
      <c r="C992" s="2" t="s">
        <v>13</v>
      </c>
      <c r="D992" s="2" t="s">
        <v>14</v>
      </c>
      <c r="E992" s="4">
        <v>0</v>
      </c>
      <c r="F992" s="4">
        <v>0.3</v>
      </c>
      <c r="G992" s="4">
        <f t="shared" si="15"/>
        <v>1306.730000000015</v>
      </c>
    </row>
    <row r="993" spans="1:7" x14ac:dyDescent="0.2">
      <c r="A993" s="9">
        <v>45479</v>
      </c>
      <c r="B993" s="3" t="s">
        <v>506</v>
      </c>
      <c r="C993" s="2" t="s">
        <v>13</v>
      </c>
      <c r="D993" s="2" t="s">
        <v>14</v>
      </c>
      <c r="E993" s="4">
        <v>0</v>
      </c>
      <c r="F993" s="4">
        <v>7.0000000000000007E-2</v>
      </c>
      <c r="G993" s="4">
        <f t="shared" si="15"/>
        <v>1306.6600000000151</v>
      </c>
    </row>
    <row r="994" spans="1:7" x14ac:dyDescent="0.2">
      <c r="A994" s="9">
        <v>45480</v>
      </c>
      <c r="B994" s="3" t="s">
        <v>516</v>
      </c>
      <c r="C994" s="2" t="s">
        <v>319</v>
      </c>
      <c r="D994" s="2" t="s">
        <v>10</v>
      </c>
      <c r="E994" s="4">
        <v>16</v>
      </c>
      <c r="F994" s="4">
        <v>0</v>
      </c>
      <c r="G994" s="4">
        <f t="shared" si="15"/>
        <v>1322.6600000000151</v>
      </c>
    </row>
    <row r="995" spans="1:7" x14ac:dyDescent="0.2">
      <c r="A995" s="9">
        <v>45480</v>
      </c>
      <c r="B995" s="3" t="s">
        <v>516</v>
      </c>
      <c r="C995" s="2" t="s">
        <v>320</v>
      </c>
      <c r="D995" s="2" t="s">
        <v>8</v>
      </c>
      <c r="E995" s="4">
        <v>170.81</v>
      </c>
      <c r="F995" s="4">
        <v>0</v>
      </c>
      <c r="G995" s="4">
        <f t="shared" si="15"/>
        <v>1493.470000000015</v>
      </c>
    </row>
    <row r="996" spans="1:7" x14ac:dyDescent="0.2">
      <c r="A996" s="9">
        <v>45480</v>
      </c>
      <c r="B996" s="3" t="s">
        <v>516</v>
      </c>
      <c r="C996" s="2" t="s">
        <v>321</v>
      </c>
      <c r="D996" s="2" t="s">
        <v>8</v>
      </c>
      <c r="E996" s="4">
        <v>170.81</v>
      </c>
      <c r="F996" s="4">
        <v>0</v>
      </c>
      <c r="G996" s="4">
        <f t="shared" si="15"/>
        <v>1664.280000000015</v>
      </c>
    </row>
    <row r="997" spans="1:7" x14ac:dyDescent="0.2">
      <c r="A997" s="9">
        <v>45480</v>
      </c>
      <c r="B997" s="3" t="s">
        <v>504</v>
      </c>
      <c r="C997" s="2" t="s">
        <v>13</v>
      </c>
      <c r="D997" s="2" t="s">
        <v>14</v>
      </c>
      <c r="E997" s="4">
        <v>0</v>
      </c>
      <c r="F997" s="4">
        <v>30</v>
      </c>
      <c r="G997" s="4">
        <f t="shared" si="15"/>
        <v>1634.280000000015</v>
      </c>
    </row>
    <row r="998" spans="1:7" x14ac:dyDescent="0.2">
      <c r="A998" s="9">
        <v>45480</v>
      </c>
      <c r="B998" s="3" t="s">
        <v>503</v>
      </c>
      <c r="C998" s="2" t="s">
        <v>13</v>
      </c>
      <c r="D998" s="2" t="s">
        <v>14</v>
      </c>
      <c r="E998" s="4">
        <v>0</v>
      </c>
      <c r="F998" s="4">
        <v>6.3</v>
      </c>
      <c r="G998" s="4">
        <f t="shared" si="15"/>
        <v>1627.980000000015</v>
      </c>
    </row>
    <row r="999" spans="1:7" x14ac:dyDescent="0.2">
      <c r="A999" s="9">
        <v>45480</v>
      </c>
      <c r="B999" s="3" t="s">
        <v>505</v>
      </c>
      <c r="C999" s="2" t="s">
        <v>13</v>
      </c>
      <c r="D999" s="2" t="s">
        <v>14</v>
      </c>
      <c r="E999" s="4">
        <v>0</v>
      </c>
      <c r="F999" s="4">
        <v>2.14</v>
      </c>
      <c r="G999" s="4">
        <f t="shared" si="15"/>
        <v>1625.8400000000149</v>
      </c>
    </row>
    <row r="1000" spans="1:7" x14ac:dyDescent="0.2">
      <c r="A1000" s="9">
        <v>45480</v>
      </c>
      <c r="B1000" s="3" t="s">
        <v>508</v>
      </c>
      <c r="C1000" s="2" t="s">
        <v>13</v>
      </c>
      <c r="D1000" s="2" t="s">
        <v>15</v>
      </c>
      <c r="E1000" s="4">
        <v>0</v>
      </c>
      <c r="F1000" s="4">
        <v>2.14</v>
      </c>
      <c r="G1000" s="4">
        <f t="shared" si="15"/>
        <v>1623.7000000000148</v>
      </c>
    </row>
    <row r="1001" spans="1:7" x14ac:dyDescent="0.2">
      <c r="A1001" s="9">
        <v>45480</v>
      </c>
      <c r="B1001" s="3" t="s">
        <v>506</v>
      </c>
      <c r="C1001" s="2" t="s">
        <v>13</v>
      </c>
      <c r="D1001" s="2" t="s">
        <v>14</v>
      </c>
      <c r="E1001" s="4">
        <v>0</v>
      </c>
      <c r="F1001" s="4">
        <v>0.23</v>
      </c>
      <c r="G1001" s="4">
        <f t="shared" si="15"/>
        <v>1623.4700000000148</v>
      </c>
    </row>
    <row r="1002" spans="1:7" x14ac:dyDescent="0.2">
      <c r="A1002" s="9">
        <v>45483</v>
      </c>
      <c r="B1002" s="3" t="s">
        <v>516</v>
      </c>
      <c r="C1002" s="2" t="s">
        <v>322</v>
      </c>
      <c r="D1002" s="2" t="s">
        <v>10</v>
      </c>
      <c r="E1002" s="4">
        <v>78</v>
      </c>
      <c r="F1002" s="4">
        <v>0</v>
      </c>
      <c r="G1002" s="4">
        <f t="shared" si="15"/>
        <v>1701.4700000000148</v>
      </c>
    </row>
    <row r="1003" spans="1:7" x14ac:dyDescent="0.2">
      <c r="A1003" s="9">
        <v>45483</v>
      </c>
      <c r="B1003" s="3" t="s">
        <v>504</v>
      </c>
      <c r="C1003" s="2" t="s">
        <v>13</v>
      </c>
      <c r="D1003" s="2" t="s">
        <v>14</v>
      </c>
      <c r="E1003" s="4">
        <v>0</v>
      </c>
      <c r="F1003" s="4">
        <v>10</v>
      </c>
      <c r="G1003" s="4">
        <f t="shared" si="15"/>
        <v>1691.4700000000148</v>
      </c>
    </row>
    <row r="1004" spans="1:7" x14ac:dyDescent="0.2">
      <c r="A1004" s="9">
        <v>45483</v>
      </c>
      <c r="B1004" s="3" t="s">
        <v>503</v>
      </c>
      <c r="C1004" s="2" t="s">
        <v>13</v>
      </c>
      <c r="D1004" s="2" t="s">
        <v>14</v>
      </c>
      <c r="E1004" s="4">
        <v>0</v>
      </c>
      <c r="F1004" s="4">
        <v>2.1</v>
      </c>
      <c r="G1004" s="4">
        <f t="shared" si="15"/>
        <v>1689.3700000000149</v>
      </c>
    </row>
    <row r="1005" spans="1:7" x14ac:dyDescent="0.2">
      <c r="A1005" s="9">
        <v>45483</v>
      </c>
      <c r="B1005" s="3" t="s">
        <v>508</v>
      </c>
      <c r="C1005" s="2" t="s">
        <v>13</v>
      </c>
      <c r="D1005" s="2" t="s">
        <v>15</v>
      </c>
      <c r="E1005" s="4">
        <v>0</v>
      </c>
      <c r="F1005" s="4">
        <v>0.47</v>
      </c>
      <c r="G1005" s="4">
        <f t="shared" si="15"/>
        <v>1688.9000000000149</v>
      </c>
    </row>
    <row r="1006" spans="1:7" x14ac:dyDescent="0.2">
      <c r="A1006" s="9">
        <v>45483</v>
      </c>
      <c r="B1006" s="3" t="s">
        <v>505</v>
      </c>
      <c r="C1006" s="2" t="s">
        <v>13</v>
      </c>
      <c r="D1006" s="2" t="s">
        <v>14</v>
      </c>
      <c r="E1006" s="4">
        <v>0</v>
      </c>
      <c r="F1006" s="4">
        <v>0.47</v>
      </c>
      <c r="G1006" s="4">
        <f t="shared" si="15"/>
        <v>1688.4300000000148</v>
      </c>
    </row>
    <row r="1007" spans="1:7" x14ac:dyDescent="0.2">
      <c r="A1007" s="9">
        <v>45483</v>
      </c>
      <c r="B1007" s="3" t="s">
        <v>506</v>
      </c>
      <c r="C1007" s="2" t="s">
        <v>13</v>
      </c>
      <c r="D1007" s="2" t="s">
        <v>14</v>
      </c>
      <c r="E1007" s="4">
        <v>0</v>
      </c>
      <c r="F1007" s="4">
        <v>7.0000000000000007E-2</v>
      </c>
      <c r="G1007" s="4">
        <f t="shared" si="15"/>
        <v>1688.3600000000149</v>
      </c>
    </row>
    <row r="1008" spans="1:7" x14ac:dyDescent="0.2">
      <c r="A1008" s="9">
        <v>45484</v>
      </c>
      <c r="B1008" s="3" t="s">
        <v>516</v>
      </c>
      <c r="C1008" s="2" t="s">
        <v>323</v>
      </c>
      <c r="D1008" s="2" t="s">
        <v>10</v>
      </c>
      <c r="E1008" s="4">
        <v>60</v>
      </c>
      <c r="F1008" s="4">
        <v>0</v>
      </c>
      <c r="G1008" s="4">
        <f t="shared" si="15"/>
        <v>1748.3600000000149</v>
      </c>
    </row>
    <row r="1009" spans="1:7" x14ac:dyDescent="0.2">
      <c r="A1009" s="9">
        <v>45484</v>
      </c>
      <c r="B1009" s="3" t="s">
        <v>516</v>
      </c>
      <c r="C1009" s="2" t="s">
        <v>324</v>
      </c>
      <c r="D1009" s="2" t="s">
        <v>12</v>
      </c>
      <c r="E1009" s="4">
        <v>300</v>
      </c>
      <c r="F1009" s="4">
        <v>0</v>
      </c>
      <c r="G1009" s="4">
        <f t="shared" si="15"/>
        <v>2048.3600000000151</v>
      </c>
    </row>
    <row r="1010" spans="1:7" x14ac:dyDescent="0.2">
      <c r="A1010" s="9">
        <v>45484</v>
      </c>
      <c r="B1010" s="3" t="s">
        <v>504</v>
      </c>
      <c r="C1010" s="2" t="s">
        <v>13</v>
      </c>
      <c r="D1010" s="2" t="s">
        <v>14</v>
      </c>
      <c r="E1010" s="4">
        <v>0</v>
      </c>
      <c r="F1010" s="4">
        <v>20</v>
      </c>
      <c r="G1010" s="4">
        <f t="shared" si="15"/>
        <v>2028.3600000000151</v>
      </c>
    </row>
    <row r="1011" spans="1:7" x14ac:dyDescent="0.2">
      <c r="A1011" s="9">
        <v>45484</v>
      </c>
      <c r="B1011" s="3" t="s">
        <v>503</v>
      </c>
      <c r="C1011" s="2" t="s">
        <v>13</v>
      </c>
      <c r="D1011" s="2" t="s">
        <v>14</v>
      </c>
      <c r="E1011" s="4">
        <v>0</v>
      </c>
      <c r="F1011" s="4">
        <v>4.2</v>
      </c>
      <c r="G1011" s="4">
        <f t="shared" si="15"/>
        <v>2024.1600000000151</v>
      </c>
    </row>
    <row r="1012" spans="1:7" x14ac:dyDescent="0.2">
      <c r="A1012" s="9">
        <v>45484</v>
      </c>
      <c r="B1012" s="3" t="s">
        <v>505</v>
      </c>
      <c r="C1012" s="2" t="s">
        <v>13</v>
      </c>
      <c r="D1012" s="2" t="s">
        <v>14</v>
      </c>
      <c r="E1012" s="4">
        <v>0</v>
      </c>
      <c r="F1012" s="4">
        <v>2.16</v>
      </c>
      <c r="G1012" s="4">
        <f t="shared" si="15"/>
        <v>2022.000000000015</v>
      </c>
    </row>
    <row r="1013" spans="1:7" x14ac:dyDescent="0.2">
      <c r="A1013" s="9">
        <v>45484</v>
      </c>
      <c r="B1013" s="3" t="s">
        <v>508</v>
      </c>
      <c r="C1013" s="2" t="s">
        <v>13</v>
      </c>
      <c r="D1013" s="2" t="s">
        <v>15</v>
      </c>
      <c r="E1013" s="4">
        <v>0</v>
      </c>
      <c r="F1013" s="4">
        <v>2.16</v>
      </c>
      <c r="G1013" s="4">
        <f t="shared" si="15"/>
        <v>2019.8400000000149</v>
      </c>
    </row>
    <row r="1014" spans="1:7" x14ac:dyDescent="0.2">
      <c r="A1014" s="9">
        <v>45484</v>
      </c>
      <c r="B1014" s="3" t="s">
        <v>506</v>
      </c>
      <c r="C1014" s="2" t="s">
        <v>13</v>
      </c>
      <c r="D1014" s="2" t="s">
        <v>14</v>
      </c>
      <c r="E1014" s="4">
        <v>0</v>
      </c>
      <c r="F1014" s="4">
        <v>0.16</v>
      </c>
      <c r="G1014" s="4">
        <f t="shared" si="15"/>
        <v>2019.6800000000148</v>
      </c>
    </row>
    <row r="1015" spans="1:7" x14ac:dyDescent="0.2">
      <c r="A1015" s="9">
        <v>45485</v>
      </c>
      <c r="B1015" s="3" t="s">
        <v>516</v>
      </c>
      <c r="C1015" s="2" t="s">
        <v>325</v>
      </c>
      <c r="D1015" s="2" t="s">
        <v>10</v>
      </c>
      <c r="E1015" s="4">
        <v>16</v>
      </c>
      <c r="F1015" s="4">
        <v>0</v>
      </c>
      <c r="G1015" s="4">
        <f t="shared" si="15"/>
        <v>2035.6800000000148</v>
      </c>
    </row>
    <row r="1016" spans="1:7" x14ac:dyDescent="0.2">
      <c r="A1016" s="9">
        <v>45485</v>
      </c>
      <c r="B1016" s="3" t="s">
        <v>504</v>
      </c>
      <c r="C1016" s="2" t="s">
        <v>13</v>
      </c>
      <c r="D1016" s="2" t="s">
        <v>14</v>
      </c>
      <c r="E1016" s="4">
        <v>0</v>
      </c>
      <c r="F1016" s="4">
        <v>10</v>
      </c>
      <c r="G1016" s="4">
        <f t="shared" si="15"/>
        <v>2025.6800000000148</v>
      </c>
    </row>
    <row r="1017" spans="1:7" x14ac:dyDescent="0.2">
      <c r="A1017" s="9">
        <v>45485</v>
      </c>
      <c r="B1017" s="3" t="s">
        <v>503</v>
      </c>
      <c r="C1017" s="2" t="s">
        <v>13</v>
      </c>
      <c r="D1017" s="2" t="s">
        <v>14</v>
      </c>
      <c r="E1017" s="4">
        <v>0</v>
      </c>
      <c r="F1017" s="4">
        <v>2.1</v>
      </c>
      <c r="G1017" s="4">
        <f t="shared" si="15"/>
        <v>2023.5800000000149</v>
      </c>
    </row>
    <row r="1018" spans="1:7" x14ac:dyDescent="0.2">
      <c r="A1018" s="9">
        <v>45485</v>
      </c>
      <c r="B1018" s="3" t="s">
        <v>508</v>
      </c>
      <c r="C1018" s="2" t="s">
        <v>13</v>
      </c>
      <c r="D1018" s="2" t="s">
        <v>15</v>
      </c>
      <c r="E1018" s="4">
        <v>0</v>
      </c>
      <c r="F1018" s="4">
        <v>0.1</v>
      </c>
      <c r="G1018" s="4">
        <f t="shared" si="15"/>
        <v>2023.480000000015</v>
      </c>
    </row>
    <row r="1019" spans="1:7" x14ac:dyDescent="0.2">
      <c r="A1019" s="9">
        <v>45485</v>
      </c>
      <c r="B1019" s="3" t="s">
        <v>505</v>
      </c>
      <c r="C1019" s="2" t="s">
        <v>13</v>
      </c>
      <c r="D1019" s="2" t="s">
        <v>14</v>
      </c>
      <c r="E1019" s="4">
        <v>0</v>
      </c>
      <c r="F1019" s="4">
        <v>0.1</v>
      </c>
      <c r="G1019" s="4">
        <f t="shared" si="15"/>
        <v>2023.3800000000151</v>
      </c>
    </row>
    <row r="1020" spans="1:7" x14ac:dyDescent="0.2">
      <c r="A1020" s="9">
        <v>45485</v>
      </c>
      <c r="B1020" s="3" t="s">
        <v>506</v>
      </c>
      <c r="C1020" s="2" t="s">
        <v>13</v>
      </c>
      <c r="D1020" s="2" t="s">
        <v>14</v>
      </c>
      <c r="E1020" s="4">
        <v>0</v>
      </c>
      <c r="F1020" s="4">
        <v>7.0000000000000007E-2</v>
      </c>
      <c r="G1020" s="4">
        <f t="shared" si="15"/>
        <v>2023.3100000000152</v>
      </c>
    </row>
    <row r="1021" spans="1:7" x14ac:dyDescent="0.2">
      <c r="A1021" s="9">
        <v>45486</v>
      </c>
      <c r="B1021" s="3" t="s">
        <v>516</v>
      </c>
      <c r="C1021" s="2" t="s">
        <v>326</v>
      </c>
      <c r="D1021" s="2" t="s">
        <v>10</v>
      </c>
      <c r="E1021" s="4">
        <v>60</v>
      </c>
      <c r="F1021" s="4">
        <v>0</v>
      </c>
      <c r="G1021" s="4">
        <f t="shared" si="15"/>
        <v>2083.310000000015</v>
      </c>
    </row>
    <row r="1022" spans="1:7" x14ac:dyDescent="0.2">
      <c r="A1022" s="9">
        <v>45486</v>
      </c>
      <c r="B1022" s="3" t="s">
        <v>504</v>
      </c>
      <c r="C1022" s="2" t="s">
        <v>13</v>
      </c>
      <c r="D1022" s="2" t="s">
        <v>14</v>
      </c>
      <c r="E1022" s="4">
        <v>0</v>
      </c>
      <c r="F1022" s="4">
        <v>10</v>
      </c>
      <c r="G1022" s="4">
        <f t="shared" si="15"/>
        <v>2073.310000000015</v>
      </c>
    </row>
    <row r="1023" spans="1:7" x14ac:dyDescent="0.2">
      <c r="A1023" s="9">
        <v>45486</v>
      </c>
      <c r="B1023" s="3" t="s">
        <v>503</v>
      </c>
      <c r="C1023" s="2" t="s">
        <v>13</v>
      </c>
      <c r="D1023" s="2" t="s">
        <v>14</v>
      </c>
      <c r="E1023" s="4">
        <v>0</v>
      </c>
      <c r="F1023" s="4">
        <v>2.1</v>
      </c>
      <c r="G1023" s="4">
        <f t="shared" si="15"/>
        <v>2071.210000000015</v>
      </c>
    </row>
    <row r="1024" spans="1:7" x14ac:dyDescent="0.2">
      <c r="A1024" s="9">
        <v>45486</v>
      </c>
      <c r="B1024" s="3" t="s">
        <v>508</v>
      </c>
      <c r="C1024" s="2" t="s">
        <v>13</v>
      </c>
      <c r="D1024" s="2" t="s">
        <v>15</v>
      </c>
      <c r="E1024" s="4">
        <v>0</v>
      </c>
      <c r="F1024" s="4">
        <v>0.36</v>
      </c>
      <c r="G1024" s="4">
        <f t="shared" si="15"/>
        <v>2070.8500000000149</v>
      </c>
    </row>
    <row r="1025" spans="1:7" x14ac:dyDescent="0.2">
      <c r="A1025" s="9">
        <v>45486</v>
      </c>
      <c r="B1025" s="3" t="s">
        <v>505</v>
      </c>
      <c r="C1025" s="2" t="s">
        <v>13</v>
      </c>
      <c r="D1025" s="2" t="s">
        <v>14</v>
      </c>
      <c r="E1025" s="4">
        <v>0</v>
      </c>
      <c r="F1025" s="4">
        <v>0.36</v>
      </c>
      <c r="G1025" s="4">
        <f t="shared" si="15"/>
        <v>2070.4900000000148</v>
      </c>
    </row>
    <row r="1026" spans="1:7" x14ac:dyDescent="0.2">
      <c r="A1026" s="9">
        <v>45486</v>
      </c>
      <c r="B1026" s="3" t="s">
        <v>506</v>
      </c>
      <c r="C1026" s="2" t="s">
        <v>13</v>
      </c>
      <c r="D1026" s="2" t="s">
        <v>14</v>
      </c>
      <c r="E1026" s="4">
        <v>0</v>
      </c>
      <c r="F1026" s="4">
        <v>7.0000000000000007E-2</v>
      </c>
      <c r="G1026" s="4">
        <f t="shared" si="15"/>
        <v>2070.4200000000146</v>
      </c>
    </row>
    <row r="1027" spans="1:7" x14ac:dyDescent="0.2">
      <c r="A1027" s="9">
        <v>45487</v>
      </c>
      <c r="B1027" s="3" t="s">
        <v>516</v>
      </c>
      <c r="C1027" s="2" t="s">
        <v>327</v>
      </c>
      <c r="D1027" s="2" t="s">
        <v>10</v>
      </c>
      <c r="E1027" s="4">
        <v>75</v>
      </c>
      <c r="F1027" s="4">
        <v>0</v>
      </c>
      <c r="G1027" s="4">
        <f t="shared" si="15"/>
        <v>2145.4200000000146</v>
      </c>
    </row>
    <row r="1028" spans="1:7" x14ac:dyDescent="0.2">
      <c r="A1028" s="9">
        <v>45487</v>
      </c>
      <c r="B1028" s="3" t="s">
        <v>516</v>
      </c>
      <c r="C1028" s="2" t="s">
        <v>328</v>
      </c>
      <c r="D1028" s="2" t="s">
        <v>8</v>
      </c>
      <c r="E1028" s="4">
        <v>164.97</v>
      </c>
      <c r="F1028" s="4">
        <v>0</v>
      </c>
      <c r="G1028" s="4">
        <f t="shared" ref="G1028:G1091" si="16">+E1028-F1028+G1027</f>
        <v>2310.3900000000144</v>
      </c>
    </row>
    <row r="1029" spans="1:7" x14ac:dyDescent="0.2">
      <c r="A1029" s="9">
        <v>45487</v>
      </c>
      <c r="B1029" s="3" t="s">
        <v>516</v>
      </c>
      <c r="C1029" s="2" t="s">
        <v>329</v>
      </c>
      <c r="D1029" s="2" t="s">
        <v>8</v>
      </c>
      <c r="E1029" s="4">
        <v>164.97</v>
      </c>
      <c r="F1029" s="4">
        <v>0</v>
      </c>
      <c r="G1029" s="4">
        <f t="shared" si="16"/>
        <v>2475.3600000000142</v>
      </c>
    </row>
    <row r="1030" spans="1:7" x14ac:dyDescent="0.2">
      <c r="A1030" s="9">
        <v>45487</v>
      </c>
      <c r="B1030" s="3" t="s">
        <v>516</v>
      </c>
      <c r="C1030" s="2" t="s">
        <v>330</v>
      </c>
      <c r="D1030" s="2" t="s">
        <v>331</v>
      </c>
      <c r="E1030" s="4">
        <v>4095.94</v>
      </c>
      <c r="F1030" s="4">
        <v>0</v>
      </c>
      <c r="G1030" s="4">
        <f t="shared" si="16"/>
        <v>6571.3000000000138</v>
      </c>
    </row>
    <row r="1031" spans="1:7" x14ac:dyDescent="0.2">
      <c r="A1031" s="9">
        <v>45487</v>
      </c>
      <c r="B1031" s="3" t="s">
        <v>509</v>
      </c>
      <c r="C1031" s="2" t="s">
        <v>332</v>
      </c>
      <c r="D1031" s="2" t="s">
        <v>14</v>
      </c>
      <c r="E1031" s="4">
        <v>0</v>
      </c>
      <c r="F1031" s="4">
        <v>5000</v>
      </c>
      <c r="G1031" s="4">
        <f t="shared" si="16"/>
        <v>1571.3000000000138</v>
      </c>
    </row>
    <row r="1032" spans="1:7" x14ac:dyDescent="0.2">
      <c r="A1032" s="9">
        <v>45487</v>
      </c>
      <c r="B1032" s="3" t="s">
        <v>504</v>
      </c>
      <c r="C1032" s="2" t="s">
        <v>13</v>
      </c>
      <c r="D1032" s="2" t="s">
        <v>14</v>
      </c>
      <c r="E1032" s="4">
        <v>0</v>
      </c>
      <c r="F1032" s="4">
        <v>40</v>
      </c>
      <c r="G1032" s="4">
        <f t="shared" si="16"/>
        <v>1531.3000000000138</v>
      </c>
    </row>
    <row r="1033" spans="1:7" x14ac:dyDescent="0.2">
      <c r="A1033" s="9">
        <v>45487</v>
      </c>
      <c r="B1033" s="3" t="s">
        <v>508</v>
      </c>
      <c r="C1033" s="2" t="s">
        <v>13</v>
      </c>
      <c r="D1033" s="2" t="s">
        <v>15</v>
      </c>
      <c r="E1033" s="4">
        <v>0</v>
      </c>
      <c r="F1033" s="4">
        <v>27.01</v>
      </c>
      <c r="G1033" s="4">
        <f t="shared" si="16"/>
        <v>1504.2900000000138</v>
      </c>
    </row>
    <row r="1034" spans="1:7" x14ac:dyDescent="0.2">
      <c r="A1034" s="9">
        <v>45487</v>
      </c>
      <c r="B1034" s="3" t="s">
        <v>505</v>
      </c>
      <c r="C1034" s="2" t="s">
        <v>13</v>
      </c>
      <c r="D1034" s="2" t="s">
        <v>14</v>
      </c>
      <c r="E1034" s="4">
        <v>0</v>
      </c>
      <c r="F1034" s="4">
        <v>27.01</v>
      </c>
      <c r="G1034" s="4">
        <f t="shared" si="16"/>
        <v>1477.2800000000138</v>
      </c>
    </row>
    <row r="1035" spans="1:7" x14ac:dyDescent="0.2">
      <c r="A1035" s="9">
        <v>45487</v>
      </c>
      <c r="B1035" s="3" t="s">
        <v>503</v>
      </c>
      <c r="C1035" s="2" t="s">
        <v>13</v>
      </c>
      <c r="D1035" s="2" t="s">
        <v>14</v>
      </c>
      <c r="E1035" s="4">
        <v>0</v>
      </c>
      <c r="F1035" s="4">
        <v>8.4</v>
      </c>
      <c r="G1035" s="4">
        <f t="shared" si="16"/>
        <v>1468.8800000000138</v>
      </c>
    </row>
    <row r="1036" spans="1:7" x14ac:dyDescent="0.2">
      <c r="A1036" s="9">
        <v>45487</v>
      </c>
      <c r="B1036" s="3" t="s">
        <v>510</v>
      </c>
      <c r="C1036" s="2" t="s">
        <v>333</v>
      </c>
      <c r="D1036" s="2" t="s">
        <v>14</v>
      </c>
      <c r="E1036" s="4">
        <v>0</v>
      </c>
      <c r="F1036" s="4">
        <v>6.6</v>
      </c>
      <c r="G1036" s="4">
        <f t="shared" si="16"/>
        <v>1462.2800000000138</v>
      </c>
    </row>
    <row r="1037" spans="1:7" x14ac:dyDescent="0.2">
      <c r="A1037" s="9">
        <v>45487</v>
      </c>
      <c r="B1037" s="3" t="s">
        <v>40</v>
      </c>
      <c r="C1037" s="2" t="s">
        <v>333</v>
      </c>
      <c r="D1037" s="2" t="s">
        <v>14</v>
      </c>
      <c r="E1037" s="4">
        <v>0</v>
      </c>
      <c r="F1037" s="4">
        <v>1.39</v>
      </c>
      <c r="G1037" s="4">
        <f t="shared" si="16"/>
        <v>1460.8900000000137</v>
      </c>
    </row>
    <row r="1038" spans="1:7" x14ac:dyDescent="0.2">
      <c r="A1038" s="9">
        <v>45487</v>
      </c>
      <c r="B1038" s="3" t="s">
        <v>506</v>
      </c>
      <c r="C1038" s="2" t="s">
        <v>13</v>
      </c>
      <c r="D1038" s="2" t="s">
        <v>14</v>
      </c>
      <c r="E1038" s="4">
        <v>0</v>
      </c>
      <c r="F1038" s="4">
        <v>0.5</v>
      </c>
      <c r="G1038" s="4">
        <f t="shared" si="16"/>
        <v>1460.3900000000137</v>
      </c>
    </row>
    <row r="1039" spans="1:7" x14ac:dyDescent="0.2">
      <c r="A1039" s="9">
        <v>45490</v>
      </c>
      <c r="B1039" s="3" t="s">
        <v>516</v>
      </c>
      <c r="C1039" s="2" t="s">
        <v>334</v>
      </c>
      <c r="D1039" s="2" t="s">
        <v>10</v>
      </c>
      <c r="E1039" s="4">
        <v>230</v>
      </c>
      <c r="F1039" s="4">
        <v>0</v>
      </c>
      <c r="G1039" s="4">
        <f t="shared" si="16"/>
        <v>1690.3900000000137</v>
      </c>
    </row>
    <row r="1040" spans="1:7" x14ac:dyDescent="0.2">
      <c r="A1040" s="9">
        <v>45490</v>
      </c>
      <c r="B1040" s="3" t="s">
        <v>516</v>
      </c>
      <c r="C1040" s="2" t="s">
        <v>335</v>
      </c>
      <c r="D1040" s="2" t="s">
        <v>12</v>
      </c>
      <c r="E1040" s="4">
        <v>300</v>
      </c>
      <c r="F1040" s="4">
        <v>0</v>
      </c>
      <c r="G1040" s="4">
        <f t="shared" si="16"/>
        <v>1990.3900000000137</v>
      </c>
    </row>
    <row r="1041" spans="1:7" x14ac:dyDescent="0.2">
      <c r="A1041" s="9">
        <v>45490</v>
      </c>
      <c r="B1041" s="3" t="s">
        <v>504</v>
      </c>
      <c r="C1041" s="2" t="s">
        <v>13</v>
      </c>
      <c r="D1041" s="2" t="s">
        <v>14</v>
      </c>
      <c r="E1041" s="4">
        <v>0</v>
      </c>
      <c r="F1041" s="4">
        <v>20</v>
      </c>
      <c r="G1041" s="4">
        <f t="shared" si="16"/>
        <v>1970.3900000000137</v>
      </c>
    </row>
    <row r="1042" spans="1:7" x14ac:dyDescent="0.2">
      <c r="A1042" s="9">
        <v>45490</v>
      </c>
      <c r="B1042" s="3" t="s">
        <v>503</v>
      </c>
      <c r="C1042" s="2" t="s">
        <v>13</v>
      </c>
      <c r="D1042" s="2" t="s">
        <v>14</v>
      </c>
      <c r="E1042" s="4">
        <v>0</v>
      </c>
      <c r="F1042" s="4">
        <v>4.2</v>
      </c>
      <c r="G1042" s="4">
        <f t="shared" si="16"/>
        <v>1966.1900000000137</v>
      </c>
    </row>
    <row r="1043" spans="1:7" x14ac:dyDescent="0.2">
      <c r="A1043" s="9">
        <v>45490</v>
      </c>
      <c r="B1043" s="3" t="s">
        <v>508</v>
      </c>
      <c r="C1043" s="2" t="s">
        <v>13</v>
      </c>
      <c r="D1043" s="2" t="s">
        <v>15</v>
      </c>
      <c r="E1043" s="4">
        <v>0</v>
      </c>
      <c r="F1043" s="4">
        <v>3.18</v>
      </c>
      <c r="G1043" s="4">
        <f t="shared" si="16"/>
        <v>1963.0100000000136</v>
      </c>
    </row>
    <row r="1044" spans="1:7" x14ac:dyDescent="0.2">
      <c r="A1044" s="9">
        <v>45490</v>
      </c>
      <c r="B1044" s="3" t="s">
        <v>505</v>
      </c>
      <c r="C1044" s="2" t="s">
        <v>13</v>
      </c>
      <c r="D1044" s="2" t="s">
        <v>14</v>
      </c>
      <c r="E1044" s="4">
        <v>0</v>
      </c>
      <c r="F1044" s="4">
        <v>3.18</v>
      </c>
      <c r="G1044" s="4">
        <f t="shared" si="16"/>
        <v>1959.8300000000136</v>
      </c>
    </row>
    <row r="1045" spans="1:7" x14ac:dyDescent="0.2">
      <c r="A1045" s="9">
        <v>45490</v>
      </c>
      <c r="B1045" s="3" t="s">
        <v>506</v>
      </c>
      <c r="C1045" s="2" t="s">
        <v>13</v>
      </c>
      <c r="D1045" s="2" t="s">
        <v>14</v>
      </c>
      <c r="E1045" s="4">
        <v>0</v>
      </c>
      <c r="F1045" s="4">
        <v>0.17</v>
      </c>
      <c r="G1045" s="4">
        <f t="shared" si="16"/>
        <v>1959.6600000000135</v>
      </c>
    </row>
    <row r="1046" spans="1:7" x14ac:dyDescent="0.2">
      <c r="A1046" s="9">
        <v>45491</v>
      </c>
      <c r="B1046" s="3" t="s">
        <v>516</v>
      </c>
      <c r="C1046" s="2" t="s">
        <v>336</v>
      </c>
      <c r="D1046" s="2" t="s">
        <v>10</v>
      </c>
      <c r="E1046" s="4">
        <v>35</v>
      </c>
      <c r="F1046" s="4">
        <v>0</v>
      </c>
      <c r="G1046" s="4">
        <f t="shared" si="16"/>
        <v>1994.6600000000135</v>
      </c>
    </row>
    <row r="1047" spans="1:7" x14ac:dyDescent="0.2">
      <c r="A1047" s="9">
        <v>45491</v>
      </c>
      <c r="B1047" s="3" t="s">
        <v>504</v>
      </c>
      <c r="C1047" s="2" t="s">
        <v>13</v>
      </c>
      <c r="D1047" s="2" t="s">
        <v>14</v>
      </c>
      <c r="E1047" s="4">
        <v>0</v>
      </c>
      <c r="F1047" s="4">
        <v>10</v>
      </c>
      <c r="G1047" s="4">
        <f t="shared" si="16"/>
        <v>1984.6600000000135</v>
      </c>
    </row>
    <row r="1048" spans="1:7" x14ac:dyDescent="0.2">
      <c r="A1048" s="9">
        <v>45491</v>
      </c>
      <c r="B1048" s="3" t="s">
        <v>503</v>
      </c>
      <c r="C1048" s="2" t="s">
        <v>13</v>
      </c>
      <c r="D1048" s="2" t="s">
        <v>14</v>
      </c>
      <c r="E1048" s="4">
        <v>0</v>
      </c>
      <c r="F1048" s="4">
        <v>2.1</v>
      </c>
      <c r="G1048" s="4">
        <f t="shared" si="16"/>
        <v>1982.5600000000136</v>
      </c>
    </row>
    <row r="1049" spans="1:7" x14ac:dyDescent="0.2">
      <c r="A1049" s="9">
        <v>45491</v>
      </c>
      <c r="B1049" s="3" t="s">
        <v>508</v>
      </c>
      <c r="C1049" s="2" t="s">
        <v>13</v>
      </c>
      <c r="D1049" s="2" t="s">
        <v>15</v>
      </c>
      <c r="E1049" s="4">
        <v>0</v>
      </c>
      <c r="F1049" s="4">
        <v>0.21</v>
      </c>
      <c r="G1049" s="4">
        <f t="shared" si="16"/>
        <v>1982.3500000000136</v>
      </c>
    </row>
    <row r="1050" spans="1:7" x14ac:dyDescent="0.2">
      <c r="A1050" s="9">
        <v>45491</v>
      </c>
      <c r="B1050" s="3" t="s">
        <v>505</v>
      </c>
      <c r="C1050" s="2" t="s">
        <v>13</v>
      </c>
      <c r="D1050" s="2" t="s">
        <v>14</v>
      </c>
      <c r="E1050" s="4">
        <v>0</v>
      </c>
      <c r="F1050" s="4">
        <v>0.21</v>
      </c>
      <c r="G1050" s="4">
        <f t="shared" si="16"/>
        <v>1982.1400000000135</v>
      </c>
    </row>
    <row r="1051" spans="1:7" x14ac:dyDescent="0.2">
      <c r="A1051" s="9">
        <v>45491</v>
      </c>
      <c r="B1051" s="3" t="s">
        <v>506</v>
      </c>
      <c r="C1051" s="2" t="s">
        <v>13</v>
      </c>
      <c r="D1051" s="2" t="s">
        <v>14</v>
      </c>
      <c r="E1051" s="4">
        <v>0</v>
      </c>
      <c r="F1051" s="4">
        <v>7.0000000000000007E-2</v>
      </c>
      <c r="G1051" s="4">
        <f t="shared" si="16"/>
        <v>1982.0700000000136</v>
      </c>
    </row>
    <row r="1052" spans="1:7" x14ac:dyDescent="0.2">
      <c r="A1052" s="9">
        <v>45492</v>
      </c>
      <c r="B1052" s="3" t="s">
        <v>516</v>
      </c>
      <c r="C1052" s="2" t="s">
        <v>337</v>
      </c>
      <c r="D1052" s="2" t="s">
        <v>10</v>
      </c>
      <c r="E1052" s="4">
        <v>87</v>
      </c>
      <c r="F1052" s="4">
        <v>0</v>
      </c>
      <c r="G1052" s="4">
        <f t="shared" si="16"/>
        <v>2069.0700000000134</v>
      </c>
    </row>
    <row r="1053" spans="1:7" x14ac:dyDescent="0.2">
      <c r="A1053" s="9">
        <v>45492</v>
      </c>
      <c r="B1053" s="3" t="s">
        <v>504</v>
      </c>
      <c r="C1053" s="2" t="s">
        <v>13</v>
      </c>
      <c r="D1053" s="2" t="s">
        <v>14</v>
      </c>
      <c r="E1053" s="4">
        <v>0</v>
      </c>
      <c r="F1053" s="4">
        <v>10</v>
      </c>
      <c r="G1053" s="4">
        <f t="shared" si="16"/>
        <v>2059.0700000000134</v>
      </c>
    </row>
    <row r="1054" spans="1:7" x14ac:dyDescent="0.2">
      <c r="A1054" s="9">
        <v>45492</v>
      </c>
      <c r="B1054" s="3" t="s">
        <v>503</v>
      </c>
      <c r="C1054" s="2" t="s">
        <v>13</v>
      </c>
      <c r="D1054" s="2" t="s">
        <v>14</v>
      </c>
      <c r="E1054" s="4">
        <v>0</v>
      </c>
      <c r="F1054" s="4">
        <v>2.1</v>
      </c>
      <c r="G1054" s="4">
        <f t="shared" si="16"/>
        <v>2056.9700000000134</v>
      </c>
    </row>
    <row r="1055" spans="1:7" x14ac:dyDescent="0.2">
      <c r="A1055" s="9">
        <v>45492</v>
      </c>
      <c r="B1055" s="3" t="s">
        <v>508</v>
      </c>
      <c r="C1055" s="2" t="s">
        <v>13</v>
      </c>
      <c r="D1055" s="2" t="s">
        <v>15</v>
      </c>
      <c r="E1055" s="4">
        <v>0</v>
      </c>
      <c r="F1055" s="4">
        <v>0.52</v>
      </c>
      <c r="G1055" s="4">
        <f t="shared" si="16"/>
        <v>2056.4500000000135</v>
      </c>
    </row>
    <row r="1056" spans="1:7" x14ac:dyDescent="0.2">
      <c r="A1056" s="9">
        <v>45492</v>
      </c>
      <c r="B1056" s="3" t="s">
        <v>505</v>
      </c>
      <c r="C1056" s="2" t="s">
        <v>13</v>
      </c>
      <c r="D1056" s="2" t="s">
        <v>14</v>
      </c>
      <c r="E1056" s="4">
        <v>0</v>
      </c>
      <c r="F1056" s="4">
        <v>0.52</v>
      </c>
      <c r="G1056" s="4">
        <f t="shared" si="16"/>
        <v>2055.9300000000135</v>
      </c>
    </row>
    <row r="1057" spans="1:7" x14ac:dyDescent="0.2">
      <c r="A1057" s="9">
        <v>45492</v>
      </c>
      <c r="B1057" s="3" t="s">
        <v>506</v>
      </c>
      <c r="C1057" s="2" t="s">
        <v>13</v>
      </c>
      <c r="D1057" s="2" t="s">
        <v>14</v>
      </c>
      <c r="E1057" s="4">
        <v>0</v>
      </c>
      <c r="F1057" s="4">
        <v>7.0000000000000007E-2</v>
      </c>
      <c r="G1057" s="4">
        <f t="shared" si="16"/>
        <v>2055.8600000000133</v>
      </c>
    </row>
    <row r="1058" spans="1:7" x14ac:dyDescent="0.2">
      <c r="A1058" s="9">
        <v>45493</v>
      </c>
      <c r="B1058" s="3" t="s">
        <v>516</v>
      </c>
      <c r="C1058" s="2" t="s">
        <v>338</v>
      </c>
      <c r="D1058" s="2" t="s">
        <v>10</v>
      </c>
      <c r="E1058" s="4">
        <v>73</v>
      </c>
      <c r="F1058" s="4">
        <v>0</v>
      </c>
      <c r="G1058" s="4">
        <f t="shared" si="16"/>
        <v>2128.8600000000133</v>
      </c>
    </row>
    <row r="1059" spans="1:7" x14ac:dyDescent="0.2">
      <c r="A1059" s="9">
        <v>45493</v>
      </c>
      <c r="B1059" s="3" t="s">
        <v>504</v>
      </c>
      <c r="C1059" s="2" t="s">
        <v>13</v>
      </c>
      <c r="D1059" s="2" t="s">
        <v>14</v>
      </c>
      <c r="E1059" s="4">
        <v>0</v>
      </c>
      <c r="F1059" s="4">
        <v>10</v>
      </c>
      <c r="G1059" s="4">
        <f t="shared" si="16"/>
        <v>2118.8600000000133</v>
      </c>
    </row>
    <row r="1060" spans="1:7" x14ac:dyDescent="0.2">
      <c r="A1060" s="9">
        <v>45493</v>
      </c>
      <c r="B1060" s="3" t="s">
        <v>503</v>
      </c>
      <c r="C1060" s="2" t="s">
        <v>13</v>
      </c>
      <c r="D1060" s="2" t="s">
        <v>14</v>
      </c>
      <c r="E1060" s="4">
        <v>0</v>
      </c>
      <c r="F1060" s="4">
        <v>2.1</v>
      </c>
      <c r="G1060" s="4">
        <f t="shared" si="16"/>
        <v>2116.7600000000134</v>
      </c>
    </row>
    <row r="1061" spans="1:7" x14ac:dyDescent="0.2">
      <c r="A1061" s="9">
        <v>45493</v>
      </c>
      <c r="B1061" s="3" t="s">
        <v>508</v>
      </c>
      <c r="C1061" s="2" t="s">
        <v>13</v>
      </c>
      <c r="D1061" s="2" t="s">
        <v>15</v>
      </c>
      <c r="E1061" s="4">
        <v>0</v>
      </c>
      <c r="F1061" s="4">
        <v>0.44</v>
      </c>
      <c r="G1061" s="4">
        <f t="shared" si="16"/>
        <v>2116.3200000000134</v>
      </c>
    </row>
    <row r="1062" spans="1:7" x14ac:dyDescent="0.2">
      <c r="A1062" s="9">
        <v>45493</v>
      </c>
      <c r="B1062" s="3" t="s">
        <v>505</v>
      </c>
      <c r="C1062" s="2" t="s">
        <v>13</v>
      </c>
      <c r="D1062" s="2" t="s">
        <v>14</v>
      </c>
      <c r="E1062" s="4">
        <v>0</v>
      </c>
      <c r="F1062" s="4">
        <v>0.44</v>
      </c>
      <c r="G1062" s="4">
        <f t="shared" si="16"/>
        <v>2115.8800000000133</v>
      </c>
    </row>
    <row r="1063" spans="1:7" x14ac:dyDescent="0.2">
      <c r="A1063" s="9">
        <v>45493</v>
      </c>
      <c r="B1063" s="3" t="s">
        <v>506</v>
      </c>
      <c r="C1063" s="2" t="s">
        <v>13</v>
      </c>
      <c r="D1063" s="2" t="s">
        <v>14</v>
      </c>
      <c r="E1063" s="4">
        <v>0</v>
      </c>
      <c r="F1063" s="4">
        <v>7.0000000000000007E-2</v>
      </c>
      <c r="G1063" s="4">
        <f t="shared" si="16"/>
        <v>2115.8100000000131</v>
      </c>
    </row>
    <row r="1064" spans="1:7" x14ac:dyDescent="0.2">
      <c r="A1064" s="9">
        <v>45494</v>
      </c>
      <c r="B1064" s="3" t="s">
        <v>516</v>
      </c>
      <c r="C1064" s="2" t="s">
        <v>339</v>
      </c>
      <c r="D1064" s="2" t="s">
        <v>10</v>
      </c>
      <c r="E1064" s="4">
        <v>65</v>
      </c>
      <c r="F1064" s="4">
        <v>0</v>
      </c>
      <c r="G1064" s="4">
        <f t="shared" si="16"/>
        <v>2180.8100000000131</v>
      </c>
    </row>
    <row r="1065" spans="1:7" x14ac:dyDescent="0.2">
      <c r="A1065" s="9">
        <v>45494</v>
      </c>
      <c r="B1065" s="3" t="s">
        <v>516</v>
      </c>
      <c r="C1065" s="2" t="s">
        <v>340</v>
      </c>
      <c r="D1065" s="2" t="s">
        <v>8</v>
      </c>
      <c r="E1065" s="4">
        <v>195.47</v>
      </c>
      <c r="F1065" s="4">
        <v>0</v>
      </c>
      <c r="G1065" s="4">
        <f t="shared" si="16"/>
        <v>2376.2800000000129</v>
      </c>
    </row>
    <row r="1066" spans="1:7" x14ac:dyDescent="0.2">
      <c r="A1066" s="9">
        <v>45494</v>
      </c>
      <c r="B1066" s="3" t="s">
        <v>516</v>
      </c>
      <c r="C1066" s="2" t="s">
        <v>341</v>
      </c>
      <c r="D1066" s="2" t="s">
        <v>8</v>
      </c>
      <c r="E1066" s="4">
        <v>195.47</v>
      </c>
      <c r="F1066" s="4">
        <v>0</v>
      </c>
      <c r="G1066" s="4">
        <f t="shared" si="16"/>
        <v>2571.7500000000127</v>
      </c>
    </row>
    <row r="1067" spans="1:7" x14ac:dyDescent="0.2">
      <c r="A1067" s="9">
        <v>45494</v>
      </c>
      <c r="B1067" s="3" t="s">
        <v>504</v>
      </c>
      <c r="C1067" s="2" t="s">
        <v>13</v>
      </c>
      <c r="D1067" s="2" t="s">
        <v>14</v>
      </c>
      <c r="E1067" s="4">
        <v>0</v>
      </c>
      <c r="F1067" s="4">
        <v>30</v>
      </c>
      <c r="G1067" s="4">
        <f t="shared" si="16"/>
        <v>2541.7500000000127</v>
      </c>
    </row>
    <row r="1068" spans="1:7" x14ac:dyDescent="0.2">
      <c r="A1068" s="9">
        <v>45494</v>
      </c>
      <c r="B1068" s="3" t="s">
        <v>503</v>
      </c>
      <c r="C1068" s="2" t="s">
        <v>13</v>
      </c>
      <c r="D1068" s="2" t="s">
        <v>14</v>
      </c>
      <c r="E1068" s="4">
        <v>0</v>
      </c>
      <c r="F1068" s="4">
        <v>6.3</v>
      </c>
      <c r="G1068" s="4">
        <f t="shared" si="16"/>
        <v>2535.4500000000126</v>
      </c>
    </row>
    <row r="1069" spans="1:7" x14ac:dyDescent="0.2">
      <c r="A1069" s="9">
        <v>45494</v>
      </c>
      <c r="B1069" s="3" t="s">
        <v>505</v>
      </c>
      <c r="C1069" s="2" t="s">
        <v>13</v>
      </c>
      <c r="D1069" s="2" t="s">
        <v>14</v>
      </c>
      <c r="E1069" s="4">
        <v>0</v>
      </c>
      <c r="F1069" s="4">
        <v>2.73</v>
      </c>
      <c r="G1069" s="4">
        <f t="shared" si="16"/>
        <v>2532.7200000000125</v>
      </c>
    </row>
    <row r="1070" spans="1:7" x14ac:dyDescent="0.2">
      <c r="A1070" s="9">
        <v>45494</v>
      </c>
      <c r="B1070" s="3" t="s">
        <v>508</v>
      </c>
      <c r="C1070" s="2" t="s">
        <v>13</v>
      </c>
      <c r="D1070" s="2" t="s">
        <v>15</v>
      </c>
      <c r="E1070" s="4">
        <v>0</v>
      </c>
      <c r="F1070" s="4">
        <v>2.73</v>
      </c>
      <c r="G1070" s="4">
        <f t="shared" si="16"/>
        <v>2529.9900000000125</v>
      </c>
    </row>
    <row r="1071" spans="1:7" x14ac:dyDescent="0.2">
      <c r="A1071" s="9">
        <v>45494</v>
      </c>
      <c r="B1071" s="3" t="s">
        <v>506</v>
      </c>
      <c r="C1071" s="2" t="s">
        <v>13</v>
      </c>
      <c r="D1071" s="2" t="s">
        <v>14</v>
      </c>
      <c r="E1071" s="4">
        <v>0</v>
      </c>
      <c r="F1071" s="4">
        <v>0.24</v>
      </c>
      <c r="G1071" s="4">
        <f t="shared" si="16"/>
        <v>2529.7500000000127</v>
      </c>
    </row>
    <row r="1072" spans="1:7" x14ac:dyDescent="0.2">
      <c r="A1072" s="9">
        <v>45497</v>
      </c>
      <c r="B1072" s="3" t="s">
        <v>516</v>
      </c>
      <c r="C1072" s="2" t="s">
        <v>342</v>
      </c>
      <c r="D1072" s="2" t="s">
        <v>10</v>
      </c>
      <c r="E1072" s="4">
        <v>286</v>
      </c>
      <c r="F1072" s="4">
        <v>0</v>
      </c>
      <c r="G1072" s="4">
        <f t="shared" si="16"/>
        <v>2815.7500000000127</v>
      </c>
    </row>
    <row r="1073" spans="1:7" x14ac:dyDescent="0.2">
      <c r="A1073" s="9">
        <v>45497</v>
      </c>
      <c r="B1073" s="3" t="s">
        <v>516</v>
      </c>
      <c r="C1073" s="2" t="s">
        <v>343</v>
      </c>
      <c r="D1073" s="2" t="s">
        <v>12</v>
      </c>
      <c r="E1073" s="4">
        <v>300</v>
      </c>
      <c r="F1073" s="4">
        <v>0</v>
      </c>
      <c r="G1073" s="4">
        <f t="shared" si="16"/>
        <v>3115.7500000000127</v>
      </c>
    </row>
    <row r="1074" spans="1:7" x14ac:dyDescent="0.2">
      <c r="A1074" s="9">
        <v>45497</v>
      </c>
      <c r="B1074" s="3" t="s">
        <v>515</v>
      </c>
      <c r="C1074" s="2" t="s">
        <v>344</v>
      </c>
      <c r="D1074" s="2" t="s">
        <v>171</v>
      </c>
      <c r="E1074" s="4">
        <v>949.58</v>
      </c>
      <c r="F1074" s="4">
        <v>0</v>
      </c>
      <c r="G1074" s="4">
        <f t="shared" si="16"/>
        <v>4065.3300000000127</v>
      </c>
    </row>
    <row r="1075" spans="1:7" x14ac:dyDescent="0.2">
      <c r="A1075" s="9">
        <v>45497</v>
      </c>
      <c r="B1075" s="3" t="s">
        <v>509</v>
      </c>
      <c r="C1075" s="2" t="s">
        <v>345</v>
      </c>
      <c r="D1075" s="2" t="s">
        <v>14</v>
      </c>
      <c r="E1075" s="4">
        <v>0</v>
      </c>
      <c r="F1075" s="4">
        <v>3000</v>
      </c>
      <c r="G1075" s="4">
        <f t="shared" si="16"/>
        <v>1065.3300000000127</v>
      </c>
    </row>
    <row r="1076" spans="1:7" x14ac:dyDescent="0.2">
      <c r="A1076" s="9">
        <v>45497</v>
      </c>
      <c r="B1076" s="3" t="s">
        <v>504</v>
      </c>
      <c r="C1076" s="2" t="s">
        <v>344</v>
      </c>
      <c r="D1076" s="2" t="s">
        <v>171</v>
      </c>
      <c r="E1076" s="4">
        <v>0</v>
      </c>
      <c r="F1076" s="4">
        <v>23</v>
      </c>
      <c r="G1076" s="4">
        <f t="shared" si="16"/>
        <v>1042.3300000000127</v>
      </c>
    </row>
    <row r="1077" spans="1:7" x14ac:dyDescent="0.2">
      <c r="A1077" s="9">
        <v>45497</v>
      </c>
      <c r="B1077" s="3" t="s">
        <v>504</v>
      </c>
      <c r="C1077" s="2" t="s">
        <v>13</v>
      </c>
      <c r="D1077" s="2" t="s">
        <v>14</v>
      </c>
      <c r="E1077" s="4">
        <v>0</v>
      </c>
      <c r="F1077" s="4">
        <v>20</v>
      </c>
      <c r="G1077" s="4">
        <f t="shared" si="16"/>
        <v>1022.3300000000127</v>
      </c>
    </row>
    <row r="1078" spans="1:7" x14ac:dyDescent="0.2">
      <c r="A1078" s="9">
        <v>45497</v>
      </c>
      <c r="B1078" s="3" t="s">
        <v>505</v>
      </c>
      <c r="C1078" s="2" t="s">
        <v>13</v>
      </c>
      <c r="D1078" s="2" t="s">
        <v>14</v>
      </c>
      <c r="E1078" s="4">
        <v>0</v>
      </c>
      <c r="F1078" s="4">
        <v>9.2200000000000006</v>
      </c>
      <c r="G1078" s="4">
        <f t="shared" si="16"/>
        <v>1013.1100000000126</v>
      </c>
    </row>
    <row r="1079" spans="1:7" x14ac:dyDescent="0.2">
      <c r="A1079" s="9">
        <v>45497</v>
      </c>
      <c r="B1079" s="3" t="s">
        <v>508</v>
      </c>
      <c r="C1079" s="2" t="s">
        <v>13</v>
      </c>
      <c r="D1079" s="2" t="s">
        <v>15</v>
      </c>
      <c r="E1079" s="4">
        <v>0</v>
      </c>
      <c r="F1079" s="4">
        <v>9.2200000000000006</v>
      </c>
      <c r="G1079" s="4">
        <f t="shared" si="16"/>
        <v>1003.8900000000126</v>
      </c>
    </row>
    <row r="1080" spans="1:7" x14ac:dyDescent="0.2">
      <c r="A1080" s="9">
        <v>45497</v>
      </c>
      <c r="B1080" s="3" t="s">
        <v>510</v>
      </c>
      <c r="C1080" s="2" t="s">
        <v>346</v>
      </c>
      <c r="D1080" s="2" t="s">
        <v>14</v>
      </c>
      <c r="E1080" s="4">
        <v>0</v>
      </c>
      <c r="F1080" s="4">
        <v>6.6</v>
      </c>
      <c r="G1080" s="4">
        <f t="shared" si="16"/>
        <v>997.29000000001258</v>
      </c>
    </row>
    <row r="1081" spans="1:7" x14ac:dyDescent="0.2">
      <c r="A1081" s="9">
        <v>45497</v>
      </c>
      <c r="B1081" s="3" t="s">
        <v>40</v>
      </c>
      <c r="C1081" s="2" t="s">
        <v>344</v>
      </c>
      <c r="D1081" s="2" t="s">
        <v>171</v>
      </c>
      <c r="E1081" s="4">
        <v>0</v>
      </c>
      <c r="F1081" s="4">
        <v>4.83</v>
      </c>
      <c r="G1081" s="4">
        <f t="shared" si="16"/>
        <v>992.46000000001254</v>
      </c>
    </row>
    <row r="1082" spans="1:7" x14ac:dyDescent="0.2">
      <c r="A1082" s="9">
        <v>45497</v>
      </c>
      <c r="B1082" s="3" t="s">
        <v>503</v>
      </c>
      <c r="C1082" s="2" t="s">
        <v>13</v>
      </c>
      <c r="D1082" s="2" t="s">
        <v>14</v>
      </c>
      <c r="E1082" s="4">
        <v>0</v>
      </c>
      <c r="F1082" s="4">
        <v>4.2</v>
      </c>
      <c r="G1082" s="4">
        <f t="shared" si="16"/>
        <v>988.2600000000125</v>
      </c>
    </row>
    <row r="1083" spans="1:7" x14ac:dyDescent="0.2">
      <c r="A1083" s="9">
        <v>45497</v>
      </c>
      <c r="B1083" s="3" t="s">
        <v>40</v>
      </c>
      <c r="C1083" s="2" t="s">
        <v>346</v>
      </c>
      <c r="D1083" s="2" t="s">
        <v>14</v>
      </c>
      <c r="E1083" s="4">
        <v>0</v>
      </c>
      <c r="F1083" s="4">
        <v>1.39</v>
      </c>
      <c r="G1083" s="4">
        <f t="shared" si="16"/>
        <v>986.87000000001251</v>
      </c>
    </row>
    <row r="1084" spans="1:7" x14ac:dyDescent="0.2">
      <c r="A1084" s="9">
        <v>45497</v>
      </c>
      <c r="B1084" s="3" t="s">
        <v>506</v>
      </c>
      <c r="C1084" s="2" t="s">
        <v>13</v>
      </c>
      <c r="D1084" s="2" t="s">
        <v>14</v>
      </c>
      <c r="E1084" s="4">
        <v>0</v>
      </c>
      <c r="F1084" s="4">
        <v>0.43</v>
      </c>
      <c r="G1084" s="4">
        <f t="shared" si="16"/>
        <v>986.44000000001256</v>
      </c>
    </row>
    <row r="1085" spans="1:7" x14ac:dyDescent="0.2">
      <c r="A1085" s="9">
        <v>45498</v>
      </c>
      <c r="B1085" s="3" t="s">
        <v>516</v>
      </c>
      <c r="C1085" s="2" t="s">
        <v>347</v>
      </c>
      <c r="D1085" s="2" t="s">
        <v>10</v>
      </c>
      <c r="E1085" s="4">
        <v>95</v>
      </c>
      <c r="F1085" s="4">
        <v>0</v>
      </c>
      <c r="G1085" s="4">
        <f t="shared" si="16"/>
        <v>1081.4400000000126</v>
      </c>
    </row>
    <row r="1086" spans="1:7" x14ac:dyDescent="0.2">
      <c r="A1086" s="9">
        <v>45498</v>
      </c>
      <c r="B1086" s="3" t="s">
        <v>504</v>
      </c>
      <c r="C1086" s="2" t="s">
        <v>13</v>
      </c>
      <c r="D1086" s="2" t="s">
        <v>14</v>
      </c>
      <c r="E1086" s="4">
        <v>0</v>
      </c>
      <c r="F1086" s="4">
        <v>10</v>
      </c>
      <c r="G1086" s="4">
        <f t="shared" si="16"/>
        <v>1071.4400000000126</v>
      </c>
    </row>
    <row r="1087" spans="1:7" x14ac:dyDescent="0.2">
      <c r="A1087" s="9">
        <v>45498</v>
      </c>
      <c r="B1087" s="3" t="s">
        <v>503</v>
      </c>
      <c r="C1087" s="2" t="s">
        <v>13</v>
      </c>
      <c r="D1087" s="2" t="s">
        <v>14</v>
      </c>
      <c r="E1087" s="4">
        <v>0</v>
      </c>
      <c r="F1087" s="4">
        <v>2.1</v>
      </c>
      <c r="G1087" s="4">
        <f t="shared" si="16"/>
        <v>1069.3400000000127</v>
      </c>
    </row>
    <row r="1088" spans="1:7" x14ac:dyDescent="0.2">
      <c r="A1088" s="9">
        <v>45498</v>
      </c>
      <c r="B1088" s="3" t="s">
        <v>508</v>
      </c>
      <c r="C1088" s="2" t="s">
        <v>13</v>
      </c>
      <c r="D1088" s="2" t="s">
        <v>15</v>
      </c>
      <c r="E1088" s="4">
        <v>0</v>
      </c>
      <c r="F1088" s="4">
        <v>0.56999999999999995</v>
      </c>
      <c r="G1088" s="4">
        <f t="shared" si="16"/>
        <v>1068.7700000000127</v>
      </c>
    </row>
    <row r="1089" spans="1:7" x14ac:dyDescent="0.2">
      <c r="A1089" s="9">
        <v>45498</v>
      </c>
      <c r="B1089" s="3" t="s">
        <v>505</v>
      </c>
      <c r="C1089" s="2" t="s">
        <v>13</v>
      </c>
      <c r="D1089" s="2" t="s">
        <v>14</v>
      </c>
      <c r="E1089" s="4">
        <v>0</v>
      </c>
      <c r="F1089" s="4">
        <v>0.56999999999999995</v>
      </c>
      <c r="G1089" s="4">
        <f t="shared" si="16"/>
        <v>1068.2000000000128</v>
      </c>
    </row>
    <row r="1090" spans="1:7" x14ac:dyDescent="0.2">
      <c r="A1090" s="9">
        <v>45498</v>
      </c>
      <c r="B1090" s="3" t="s">
        <v>506</v>
      </c>
      <c r="C1090" s="2" t="s">
        <v>13</v>
      </c>
      <c r="D1090" s="2" t="s">
        <v>14</v>
      </c>
      <c r="E1090" s="4">
        <v>0</v>
      </c>
      <c r="F1090" s="4">
        <v>7.0000000000000007E-2</v>
      </c>
      <c r="G1090" s="4">
        <f t="shared" si="16"/>
        <v>1068.1300000000128</v>
      </c>
    </row>
    <row r="1091" spans="1:7" x14ac:dyDescent="0.2">
      <c r="A1091" s="9">
        <v>45499</v>
      </c>
      <c r="B1091" s="3" t="s">
        <v>516</v>
      </c>
      <c r="C1091" s="2" t="s">
        <v>348</v>
      </c>
      <c r="D1091" s="2" t="s">
        <v>10</v>
      </c>
      <c r="E1091" s="4">
        <v>60</v>
      </c>
      <c r="F1091" s="4">
        <v>0</v>
      </c>
      <c r="G1091" s="4">
        <f t="shared" si="16"/>
        <v>1128.1300000000128</v>
      </c>
    </row>
    <row r="1092" spans="1:7" x14ac:dyDescent="0.2">
      <c r="A1092" s="9">
        <v>45499</v>
      </c>
      <c r="B1092" s="3" t="s">
        <v>504</v>
      </c>
      <c r="C1092" s="2" t="s">
        <v>13</v>
      </c>
      <c r="D1092" s="2" t="s">
        <v>14</v>
      </c>
      <c r="E1092" s="4">
        <v>0</v>
      </c>
      <c r="F1092" s="4">
        <v>10</v>
      </c>
      <c r="G1092" s="4">
        <f t="shared" ref="G1092:G1155" si="17">+E1092-F1092+G1091</f>
        <v>1118.1300000000128</v>
      </c>
    </row>
    <row r="1093" spans="1:7" x14ac:dyDescent="0.2">
      <c r="A1093" s="9">
        <v>45499</v>
      </c>
      <c r="B1093" s="3" t="s">
        <v>503</v>
      </c>
      <c r="C1093" s="2" t="s">
        <v>13</v>
      </c>
      <c r="D1093" s="2" t="s">
        <v>14</v>
      </c>
      <c r="E1093" s="4">
        <v>0</v>
      </c>
      <c r="F1093" s="4">
        <v>2.1</v>
      </c>
      <c r="G1093" s="4">
        <f t="shared" si="17"/>
        <v>1116.0300000000129</v>
      </c>
    </row>
    <row r="1094" spans="1:7" x14ac:dyDescent="0.2">
      <c r="A1094" s="9">
        <v>45499</v>
      </c>
      <c r="B1094" s="3" t="s">
        <v>508</v>
      </c>
      <c r="C1094" s="2" t="s">
        <v>13</v>
      </c>
      <c r="D1094" s="2" t="s">
        <v>15</v>
      </c>
      <c r="E1094" s="4">
        <v>0</v>
      </c>
      <c r="F1094" s="4">
        <v>0.36</v>
      </c>
      <c r="G1094" s="4">
        <f t="shared" si="17"/>
        <v>1115.670000000013</v>
      </c>
    </row>
    <row r="1095" spans="1:7" x14ac:dyDescent="0.2">
      <c r="A1095" s="9">
        <v>45499</v>
      </c>
      <c r="B1095" s="3" t="s">
        <v>505</v>
      </c>
      <c r="C1095" s="2" t="s">
        <v>13</v>
      </c>
      <c r="D1095" s="2" t="s">
        <v>14</v>
      </c>
      <c r="E1095" s="4">
        <v>0</v>
      </c>
      <c r="F1095" s="4">
        <v>0.36</v>
      </c>
      <c r="G1095" s="4">
        <f t="shared" si="17"/>
        <v>1115.3100000000131</v>
      </c>
    </row>
    <row r="1096" spans="1:7" x14ac:dyDescent="0.2">
      <c r="A1096" s="9">
        <v>45499</v>
      </c>
      <c r="B1096" s="3" t="s">
        <v>506</v>
      </c>
      <c r="C1096" s="2" t="s">
        <v>13</v>
      </c>
      <c r="D1096" s="2" t="s">
        <v>14</v>
      </c>
      <c r="E1096" s="4">
        <v>0</v>
      </c>
      <c r="F1096" s="4">
        <v>7.0000000000000007E-2</v>
      </c>
      <c r="G1096" s="4">
        <f t="shared" si="17"/>
        <v>1115.2400000000132</v>
      </c>
    </row>
    <row r="1097" spans="1:7" x14ac:dyDescent="0.2">
      <c r="A1097" s="9">
        <v>45500</v>
      </c>
      <c r="B1097" s="3" t="s">
        <v>516</v>
      </c>
      <c r="C1097" s="2" t="s">
        <v>349</v>
      </c>
      <c r="D1097" s="2" t="s">
        <v>10</v>
      </c>
      <c r="E1097" s="4">
        <v>45</v>
      </c>
      <c r="F1097" s="4">
        <v>0</v>
      </c>
      <c r="G1097" s="4">
        <f t="shared" si="17"/>
        <v>1160.2400000000132</v>
      </c>
    </row>
    <row r="1098" spans="1:7" x14ac:dyDescent="0.2">
      <c r="A1098" s="9">
        <v>45500</v>
      </c>
      <c r="B1098" s="3" t="s">
        <v>504</v>
      </c>
      <c r="C1098" s="2" t="s">
        <v>13</v>
      </c>
      <c r="D1098" s="2" t="s">
        <v>14</v>
      </c>
      <c r="E1098" s="4">
        <v>0</v>
      </c>
      <c r="F1098" s="4">
        <v>10</v>
      </c>
      <c r="G1098" s="4">
        <f t="shared" si="17"/>
        <v>1150.2400000000132</v>
      </c>
    </row>
    <row r="1099" spans="1:7" x14ac:dyDescent="0.2">
      <c r="A1099" s="9">
        <v>45500</v>
      </c>
      <c r="B1099" s="3" t="s">
        <v>503</v>
      </c>
      <c r="C1099" s="2" t="s">
        <v>13</v>
      </c>
      <c r="D1099" s="2" t="s">
        <v>14</v>
      </c>
      <c r="E1099" s="4">
        <v>0</v>
      </c>
      <c r="F1099" s="4">
        <v>2.1</v>
      </c>
      <c r="G1099" s="4">
        <f t="shared" si="17"/>
        <v>1148.1400000000133</v>
      </c>
    </row>
    <row r="1100" spans="1:7" x14ac:dyDescent="0.2">
      <c r="A1100" s="9">
        <v>45500</v>
      </c>
      <c r="B1100" s="3" t="s">
        <v>508</v>
      </c>
      <c r="C1100" s="2" t="s">
        <v>13</v>
      </c>
      <c r="D1100" s="2" t="s">
        <v>15</v>
      </c>
      <c r="E1100" s="4">
        <v>0</v>
      </c>
      <c r="F1100" s="4">
        <v>0.27</v>
      </c>
      <c r="G1100" s="4">
        <f t="shared" si="17"/>
        <v>1147.8700000000133</v>
      </c>
    </row>
    <row r="1101" spans="1:7" x14ac:dyDescent="0.2">
      <c r="A1101" s="9">
        <v>45500</v>
      </c>
      <c r="B1101" s="3" t="s">
        <v>505</v>
      </c>
      <c r="C1101" s="2" t="s">
        <v>13</v>
      </c>
      <c r="D1101" s="2" t="s">
        <v>14</v>
      </c>
      <c r="E1101" s="4">
        <v>0</v>
      </c>
      <c r="F1101" s="4">
        <v>0.27</v>
      </c>
      <c r="G1101" s="4">
        <f t="shared" si="17"/>
        <v>1147.6000000000133</v>
      </c>
    </row>
    <row r="1102" spans="1:7" x14ac:dyDescent="0.2">
      <c r="A1102" s="9">
        <v>45500</v>
      </c>
      <c r="B1102" s="3" t="s">
        <v>506</v>
      </c>
      <c r="C1102" s="2" t="s">
        <v>13</v>
      </c>
      <c r="D1102" s="2" t="s">
        <v>14</v>
      </c>
      <c r="E1102" s="4">
        <v>0</v>
      </c>
      <c r="F1102" s="4">
        <v>7.0000000000000007E-2</v>
      </c>
      <c r="G1102" s="4">
        <f t="shared" si="17"/>
        <v>1147.5300000000134</v>
      </c>
    </row>
    <row r="1103" spans="1:7" x14ac:dyDescent="0.2">
      <c r="A1103" s="9">
        <v>45501</v>
      </c>
      <c r="B1103" s="3" t="s">
        <v>516</v>
      </c>
      <c r="C1103" s="2" t="s">
        <v>350</v>
      </c>
      <c r="D1103" s="2" t="s">
        <v>10</v>
      </c>
      <c r="E1103" s="4">
        <v>60</v>
      </c>
      <c r="F1103" s="4">
        <v>0</v>
      </c>
      <c r="G1103" s="4">
        <f t="shared" si="17"/>
        <v>1207.5300000000134</v>
      </c>
    </row>
    <row r="1104" spans="1:7" x14ac:dyDescent="0.2">
      <c r="A1104" s="9">
        <v>45501</v>
      </c>
      <c r="B1104" s="3" t="s">
        <v>516</v>
      </c>
      <c r="C1104" s="2" t="s">
        <v>351</v>
      </c>
      <c r="D1104" s="2" t="s">
        <v>8</v>
      </c>
      <c r="E1104" s="4">
        <v>138.5</v>
      </c>
      <c r="F1104" s="4">
        <v>0</v>
      </c>
      <c r="G1104" s="4">
        <f t="shared" si="17"/>
        <v>1346.0300000000134</v>
      </c>
    </row>
    <row r="1105" spans="1:7" x14ac:dyDescent="0.2">
      <c r="A1105" s="9">
        <v>45501</v>
      </c>
      <c r="B1105" s="3" t="s">
        <v>516</v>
      </c>
      <c r="C1105" s="2" t="s">
        <v>352</v>
      </c>
      <c r="D1105" s="2" t="s">
        <v>8</v>
      </c>
      <c r="E1105" s="4">
        <v>138.5</v>
      </c>
      <c r="F1105" s="4">
        <v>0</v>
      </c>
      <c r="G1105" s="4">
        <f t="shared" si="17"/>
        <v>1484.5300000000134</v>
      </c>
    </row>
    <row r="1106" spans="1:7" x14ac:dyDescent="0.2">
      <c r="A1106" s="9">
        <v>45501</v>
      </c>
      <c r="B1106" s="3" t="s">
        <v>511</v>
      </c>
      <c r="C1106" s="2" t="s">
        <v>13</v>
      </c>
      <c r="D1106" s="2" t="s">
        <v>14</v>
      </c>
      <c r="E1106" s="4">
        <v>0</v>
      </c>
      <c r="F1106" s="4">
        <v>750</v>
      </c>
      <c r="G1106" s="4">
        <f t="shared" si="17"/>
        <v>734.53000000001339</v>
      </c>
    </row>
    <row r="1107" spans="1:7" x14ac:dyDescent="0.2">
      <c r="A1107" s="9">
        <v>45501</v>
      </c>
      <c r="B1107" s="3" t="s">
        <v>40</v>
      </c>
      <c r="C1107" s="2" t="s">
        <v>13</v>
      </c>
      <c r="D1107" s="2" t="s">
        <v>14</v>
      </c>
      <c r="E1107" s="4">
        <v>0</v>
      </c>
      <c r="F1107" s="4">
        <v>157.5</v>
      </c>
      <c r="G1107" s="4">
        <f t="shared" si="17"/>
        <v>577.03000000001339</v>
      </c>
    </row>
    <row r="1108" spans="1:7" x14ac:dyDescent="0.2">
      <c r="A1108" s="9">
        <v>45501</v>
      </c>
      <c r="B1108" s="3" t="s">
        <v>504</v>
      </c>
      <c r="C1108" s="2" t="s">
        <v>13</v>
      </c>
      <c r="D1108" s="2" t="s">
        <v>14</v>
      </c>
      <c r="E1108" s="4">
        <v>0</v>
      </c>
      <c r="F1108" s="4">
        <v>30</v>
      </c>
      <c r="G1108" s="4">
        <f t="shared" si="17"/>
        <v>547.03000000001339</v>
      </c>
    </row>
    <row r="1109" spans="1:7" x14ac:dyDescent="0.2">
      <c r="A1109" s="9">
        <v>45501</v>
      </c>
      <c r="B1109" s="3" t="s">
        <v>503</v>
      </c>
      <c r="C1109" s="2" t="s">
        <v>13</v>
      </c>
      <c r="D1109" s="2" t="s">
        <v>14</v>
      </c>
      <c r="E1109" s="4">
        <v>0</v>
      </c>
      <c r="F1109" s="4">
        <v>6.3</v>
      </c>
      <c r="G1109" s="4">
        <f t="shared" si="17"/>
        <v>540.73000000001343</v>
      </c>
    </row>
    <row r="1110" spans="1:7" x14ac:dyDescent="0.2">
      <c r="A1110" s="9">
        <v>45501</v>
      </c>
      <c r="B1110" s="3" t="s">
        <v>506</v>
      </c>
      <c r="C1110" s="2" t="s">
        <v>13</v>
      </c>
      <c r="D1110" s="2" t="s">
        <v>14</v>
      </c>
      <c r="E1110" s="4">
        <v>0</v>
      </c>
      <c r="F1110" s="4">
        <v>5.68</v>
      </c>
      <c r="G1110" s="4">
        <f t="shared" si="17"/>
        <v>535.05000000001348</v>
      </c>
    </row>
    <row r="1111" spans="1:7" x14ac:dyDescent="0.2">
      <c r="A1111" s="9">
        <v>45501</v>
      </c>
      <c r="B1111" s="3" t="s">
        <v>508</v>
      </c>
      <c r="C1111" s="2" t="s">
        <v>13</v>
      </c>
      <c r="D1111" s="2" t="s">
        <v>15</v>
      </c>
      <c r="E1111" s="4">
        <v>0</v>
      </c>
      <c r="F1111" s="4">
        <v>2.02</v>
      </c>
      <c r="G1111" s="4">
        <f t="shared" si="17"/>
        <v>533.0300000000135</v>
      </c>
    </row>
    <row r="1112" spans="1:7" x14ac:dyDescent="0.2">
      <c r="A1112" s="9">
        <v>45501</v>
      </c>
      <c r="B1112" s="3" t="s">
        <v>505</v>
      </c>
      <c r="C1112" s="2" t="s">
        <v>13</v>
      </c>
      <c r="D1112" s="2" t="s">
        <v>14</v>
      </c>
      <c r="E1112" s="4">
        <v>0</v>
      </c>
      <c r="F1112" s="4">
        <v>2.02</v>
      </c>
      <c r="G1112" s="4">
        <f t="shared" si="17"/>
        <v>531.01000000001352</v>
      </c>
    </row>
    <row r="1113" spans="1:7" x14ac:dyDescent="0.2">
      <c r="A1113" s="9">
        <v>45504</v>
      </c>
      <c r="B1113" s="3" t="s">
        <v>516</v>
      </c>
      <c r="C1113" s="2" t="s">
        <v>353</v>
      </c>
      <c r="D1113" s="2" t="s">
        <v>10</v>
      </c>
      <c r="E1113" s="4">
        <v>160</v>
      </c>
      <c r="F1113" s="4">
        <v>0</v>
      </c>
      <c r="G1113" s="4">
        <f t="shared" si="17"/>
        <v>691.01000000001352</v>
      </c>
    </row>
    <row r="1114" spans="1:7" x14ac:dyDescent="0.2">
      <c r="A1114" s="9">
        <v>45504</v>
      </c>
      <c r="B1114" s="3" t="s">
        <v>516</v>
      </c>
      <c r="C1114" s="2" t="s">
        <v>354</v>
      </c>
      <c r="D1114" s="2" t="s">
        <v>12</v>
      </c>
      <c r="E1114" s="4">
        <v>300</v>
      </c>
      <c r="F1114" s="4">
        <v>0</v>
      </c>
      <c r="G1114" s="4">
        <f t="shared" si="17"/>
        <v>991.01000000001352</v>
      </c>
    </row>
    <row r="1115" spans="1:7" x14ac:dyDescent="0.2">
      <c r="A1115" s="9">
        <v>45504</v>
      </c>
      <c r="B1115" s="3" t="s">
        <v>504</v>
      </c>
      <c r="C1115" s="2" t="s">
        <v>13</v>
      </c>
      <c r="D1115" s="2" t="s">
        <v>14</v>
      </c>
      <c r="E1115" s="4">
        <v>0</v>
      </c>
      <c r="F1115" s="4">
        <v>20</v>
      </c>
      <c r="G1115" s="4">
        <f t="shared" si="17"/>
        <v>971.01000000001352</v>
      </c>
    </row>
    <row r="1116" spans="1:7" x14ac:dyDescent="0.2">
      <c r="A1116" s="9">
        <v>45504</v>
      </c>
      <c r="B1116" s="3" t="s">
        <v>503</v>
      </c>
      <c r="C1116" s="2" t="s">
        <v>13</v>
      </c>
      <c r="D1116" s="2" t="s">
        <v>14</v>
      </c>
      <c r="E1116" s="4">
        <v>0</v>
      </c>
      <c r="F1116" s="4">
        <v>4.2</v>
      </c>
      <c r="G1116" s="4">
        <f t="shared" si="17"/>
        <v>966.81000000001347</v>
      </c>
    </row>
    <row r="1117" spans="1:7" x14ac:dyDescent="0.2">
      <c r="A1117" s="9">
        <v>45504</v>
      </c>
      <c r="B1117" s="3" t="s">
        <v>505</v>
      </c>
      <c r="C1117" s="2" t="s">
        <v>13</v>
      </c>
      <c r="D1117" s="2" t="s">
        <v>14</v>
      </c>
      <c r="E1117" s="4">
        <v>0</v>
      </c>
      <c r="F1117" s="4">
        <v>2.76</v>
      </c>
      <c r="G1117" s="4">
        <f t="shared" si="17"/>
        <v>964.05000000001348</v>
      </c>
    </row>
    <row r="1118" spans="1:7" x14ac:dyDescent="0.2">
      <c r="A1118" s="9">
        <v>45504</v>
      </c>
      <c r="B1118" s="3" t="s">
        <v>508</v>
      </c>
      <c r="C1118" s="2" t="s">
        <v>13</v>
      </c>
      <c r="D1118" s="2" t="s">
        <v>15</v>
      </c>
      <c r="E1118" s="4">
        <v>0</v>
      </c>
      <c r="F1118" s="4">
        <v>2.76</v>
      </c>
      <c r="G1118" s="4">
        <f t="shared" si="17"/>
        <v>961.29000000001349</v>
      </c>
    </row>
    <row r="1119" spans="1:7" x14ac:dyDescent="0.2">
      <c r="A1119" s="9">
        <v>45504</v>
      </c>
      <c r="B1119" s="3" t="s">
        <v>506</v>
      </c>
      <c r="C1119" s="2" t="s">
        <v>13</v>
      </c>
      <c r="D1119" s="2" t="s">
        <v>14</v>
      </c>
      <c r="E1119" s="4">
        <v>0</v>
      </c>
      <c r="F1119" s="4">
        <v>0.17</v>
      </c>
      <c r="G1119" s="4">
        <f t="shared" si="17"/>
        <v>961.12000000001353</v>
      </c>
    </row>
    <row r="1120" spans="1:7" x14ac:dyDescent="0.2">
      <c r="A1120" s="10">
        <v>45505</v>
      </c>
      <c r="B1120" s="3" t="s">
        <v>516</v>
      </c>
      <c r="C1120" s="5" t="s">
        <v>355</v>
      </c>
      <c r="D1120" s="5" t="s">
        <v>10</v>
      </c>
      <c r="E1120" s="4">
        <v>60</v>
      </c>
      <c r="F1120" s="4">
        <v>0</v>
      </c>
      <c r="G1120" s="4">
        <f t="shared" si="17"/>
        <v>1021.1200000000135</v>
      </c>
    </row>
    <row r="1121" spans="1:7" x14ac:dyDescent="0.2">
      <c r="A1121" s="10">
        <v>45505</v>
      </c>
      <c r="B1121" s="3" t="s">
        <v>504</v>
      </c>
      <c r="C1121" s="5" t="s">
        <v>13</v>
      </c>
      <c r="D1121" s="5" t="s">
        <v>14</v>
      </c>
      <c r="E1121" s="4">
        <v>0</v>
      </c>
      <c r="F1121" s="4">
        <v>10</v>
      </c>
      <c r="G1121" s="4">
        <f t="shared" si="17"/>
        <v>1011.1200000000135</v>
      </c>
    </row>
    <row r="1122" spans="1:7" x14ac:dyDescent="0.2">
      <c r="A1122" s="10">
        <v>45505</v>
      </c>
      <c r="B1122" s="3" t="s">
        <v>503</v>
      </c>
      <c r="C1122" s="5" t="s">
        <v>13</v>
      </c>
      <c r="D1122" s="5" t="s">
        <v>14</v>
      </c>
      <c r="E1122" s="4">
        <v>0</v>
      </c>
      <c r="F1122" s="4">
        <v>2.1</v>
      </c>
      <c r="G1122" s="4">
        <f t="shared" si="17"/>
        <v>1009.0200000000135</v>
      </c>
    </row>
    <row r="1123" spans="1:7" x14ac:dyDescent="0.2">
      <c r="A1123" s="10">
        <v>45505</v>
      </c>
      <c r="B1123" s="3" t="s">
        <v>508</v>
      </c>
      <c r="C1123" s="5" t="s">
        <v>13</v>
      </c>
      <c r="D1123" s="5" t="s">
        <v>15</v>
      </c>
      <c r="E1123" s="4">
        <v>0</v>
      </c>
      <c r="F1123" s="4">
        <v>0.42</v>
      </c>
      <c r="G1123" s="4">
        <f t="shared" si="17"/>
        <v>1008.6000000000136</v>
      </c>
    </row>
    <row r="1124" spans="1:7" x14ac:dyDescent="0.2">
      <c r="A1124" s="10">
        <v>45505</v>
      </c>
      <c r="B1124" s="3" t="s">
        <v>505</v>
      </c>
      <c r="C1124" s="5" t="s">
        <v>13</v>
      </c>
      <c r="D1124" s="5" t="s">
        <v>14</v>
      </c>
      <c r="E1124" s="4">
        <v>0</v>
      </c>
      <c r="F1124" s="4">
        <v>0.36</v>
      </c>
      <c r="G1124" s="4">
        <f t="shared" si="17"/>
        <v>1008.2400000000135</v>
      </c>
    </row>
    <row r="1125" spans="1:7" x14ac:dyDescent="0.2">
      <c r="A1125" s="10">
        <v>45505</v>
      </c>
      <c r="B1125" s="3" t="s">
        <v>506</v>
      </c>
      <c r="C1125" s="5" t="s">
        <v>13</v>
      </c>
      <c r="D1125" s="5" t="s">
        <v>14</v>
      </c>
      <c r="E1125" s="4">
        <v>0</v>
      </c>
      <c r="F1125" s="4">
        <v>7.0000000000000007E-2</v>
      </c>
      <c r="G1125" s="4">
        <f t="shared" si="17"/>
        <v>1008.1700000000135</v>
      </c>
    </row>
    <row r="1126" spans="1:7" x14ac:dyDescent="0.2">
      <c r="A1126" s="10">
        <v>45506</v>
      </c>
      <c r="B1126" s="3" t="s">
        <v>516</v>
      </c>
      <c r="C1126" s="5" t="s">
        <v>356</v>
      </c>
      <c r="D1126" s="5" t="s">
        <v>10</v>
      </c>
      <c r="E1126" s="4">
        <v>30</v>
      </c>
      <c r="F1126" s="4">
        <v>0</v>
      </c>
      <c r="G1126" s="4">
        <f t="shared" si="17"/>
        <v>1038.1700000000135</v>
      </c>
    </row>
    <row r="1127" spans="1:7" x14ac:dyDescent="0.2">
      <c r="A1127" s="10">
        <v>45506</v>
      </c>
      <c r="B1127" s="3" t="s">
        <v>504</v>
      </c>
      <c r="C1127" s="5" t="s">
        <v>13</v>
      </c>
      <c r="D1127" s="5" t="s">
        <v>14</v>
      </c>
      <c r="E1127" s="4">
        <v>0</v>
      </c>
      <c r="F1127" s="4">
        <v>10</v>
      </c>
      <c r="G1127" s="4">
        <f t="shared" si="17"/>
        <v>1028.1700000000135</v>
      </c>
    </row>
    <row r="1128" spans="1:7" x14ac:dyDescent="0.2">
      <c r="A1128" s="10">
        <v>45506</v>
      </c>
      <c r="B1128" s="3" t="s">
        <v>503</v>
      </c>
      <c r="C1128" s="5" t="s">
        <v>13</v>
      </c>
      <c r="D1128" s="5" t="s">
        <v>14</v>
      </c>
      <c r="E1128" s="4">
        <v>0</v>
      </c>
      <c r="F1128" s="4">
        <v>2.1</v>
      </c>
      <c r="G1128" s="4">
        <f t="shared" si="17"/>
        <v>1026.0700000000136</v>
      </c>
    </row>
    <row r="1129" spans="1:7" x14ac:dyDescent="0.2">
      <c r="A1129" s="10">
        <v>45506</v>
      </c>
      <c r="B1129" s="3" t="s">
        <v>508</v>
      </c>
      <c r="C1129" s="5" t="s">
        <v>13</v>
      </c>
      <c r="D1129" s="5" t="s">
        <v>15</v>
      </c>
      <c r="E1129" s="4">
        <v>0</v>
      </c>
      <c r="F1129" s="4">
        <v>0.21</v>
      </c>
      <c r="G1129" s="4">
        <f t="shared" si="17"/>
        <v>1025.8600000000135</v>
      </c>
    </row>
    <row r="1130" spans="1:7" x14ac:dyDescent="0.2">
      <c r="A1130" s="10">
        <v>45506</v>
      </c>
      <c r="B1130" s="3" t="s">
        <v>505</v>
      </c>
      <c r="C1130" s="5" t="s">
        <v>13</v>
      </c>
      <c r="D1130" s="5" t="s">
        <v>14</v>
      </c>
      <c r="E1130" s="4">
        <v>0</v>
      </c>
      <c r="F1130" s="4">
        <v>0.18</v>
      </c>
      <c r="G1130" s="4">
        <f t="shared" si="17"/>
        <v>1025.6800000000135</v>
      </c>
    </row>
    <row r="1131" spans="1:7" x14ac:dyDescent="0.2">
      <c r="A1131" s="10">
        <v>45506</v>
      </c>
      <c r="B1131" s="3" t="s">
        <v>506</v>
      </c>
      <c r="C1131" s="5" t="s">
        <v>13</v>
      </c>
      <c r="D1131" s="5" t="s">
        <v>14</v>
      </c>
      <c r="E1131" s="4">
        <v>0</v>
      </c>
      <c r="F1131" s="4">
        <v>7.0000000000000007E-2</v>
      </c>
      <c r="G1131" s="4">
        <f t="shared" si="17"/>
        <v>1025.6100000000135</v>
      </c>
    </row>
    <row r="1132" spans="1:7" x14ac:dyDescent="0.2">
      <c r="A1132" s="10">
        <v>45507</v>
      </c>
      <c r="B1132" s="3" t="s">
        <v>516</v>
      </c>
      <c r="C1132" s="5" t="s">
        <v>357</v>
      </c>
      <c r="D1132" s="5" t="s">
        <v>10</v>
      </c>
      <c r="E1132" s="4">
        <v>40</v>
      </c>
      <c r="F1132" s="4">
        <v>0</v>
      </c>
      <c r="G1132" s="4">
        <f t="shared" si="17"/>
        <v>1065.6100000000135</v>
      </c>
    </row>
    <row r="1133" spans="1:7" x14ac:dyDescent="0.2">
      <c r="A1133" s="10">
        <v>45507</v>
      </c>
      <c r="B1133" s="3" t="s">
        <v>504</v>
      </c>
      <c r="C1133" s="5" t="s">
        <v>13</v>
      </c>
      <c r="D1133" s="5" t="s">
        <v>14</v>
      </c>
      <c r="E1133" s="4">
        <v>0</v>
      </c>
      <c r="F1133" s="4">
        <v>10</v>
      </c>
      <c r="G1133" s="4">
        <f t="shared" si="17"/>
        <v>1055.6100000000135</v>
      </c>
    </row>
    <row r="1134" spans="1:7" x14ac:dyDescent="0.2">
      <c r="A1134" s="10">
        <v>45507</v>
      </c>
      <c r="B1134" s="3" t="s">
        <v>503</v>
      </c>
      <c r="C1134" s="5" t="s">
        <v>13</v>
      </c>
      <c r="D1134" s="5" t="s">
        <v>14</v>
      </c>
      <c r="E1134" s="4">
        <v>0</v>
      </c>
      <c r="F1134" s="4">
        <v>2.1</v>
      </c>
      <c r="G1134" s="4">
        <f t="shared" si="17"/>
        <v>1053.5100000000136</v>
      </c>
    </row>
    <row r="1135" spans="1:7" x14ac:dyDescent="0.2">
      <c r="A1135" s="10">
        <v>45507</v>
      </c>
      <c r="B1135" s="3" t="s">
        <v>508</v>
      </c>
      <c r="C1135" s="5" t="s">
        <v>13</v>
      </c>
      <c r="D1135" s="5" t="s">
        <v>15</v>
      </c>
      <c r="E1135" s="4">
        <v>0</v>
      </c>
      <c r="F1135" s="4">
        <v>0.28000000000000003</v>
      </c>
      <c r="G1135" s="4">
        <f t="shared" si="17"/>
        <v>1053.2300000000137</v>
      </c>
    </row>
    <row r="1136" spans="1:7" x14ac:dyDescent="0.2">
      <c r="A1136" s="10">
        <v>45507</v>
      </c>
      <c r="B1136" s="3" t="s">
        <v>505</v>
      </c>
      <c r="C1136" s="5" t="s">
        <v>13</v>
      </c>
      <c r="D1136" s="5" t="s">
        <v>14</v>
      </c>
      <c r="E1136" s="4">
        <v>0</v>
      </c>
      <c r="F1136" s="4">
        <v>0.24</v>
      </c>
      <c r="G1136" s="4">
        <f t="shared" si="17"/>
        <v>1052.9900000000137</v>
      </c>
    </row>
    <row r="1137" spans="1:7" x14ac:dyDescent="0.2">
      <c r="A1137" s="10">
        <v>45507</v>
      </c>
      <c r="B1137" s="3" t="s">
        <v>506</v>
      </c>
      <c r="C1137" s="5" t="s">
        <v>13</v>
      </c>
      <c r="D1137" s="5" t="s">
        <v>14</v>
      </c>
      <c r="E1137" s="4">
        <v>0</v>
      </c>
      <c r="F1137" s="4">
        <v>7.0000000000000007E-2</v>
      </c>
      <c r="G1137" s="4">
        <f t="shared" si="17"/>
        <v>1052.9200000000137</v>
      </c>
    </row>
    <row r="1138" spans="1:7" x14ac:dyDescent="0.2">
      <c r="A1138" s="10">
        <v>45508</v>
      </c>
      <c r="B1138" s="3" t="s">
        <v>516</v>
      </c>
      <c r="C1138" s="5" t="s">
        <v>358</v>
      </c>
      <c r="D1138" s="5" t="s">
        <v>10</v>
      </c>
      <c r="E1138" s="4">
        <v>30</v>
      </c>
      <c r="F1138" s="4">
        <v>0</v>
      </c>
      <c r="G1138" s="4">
        <f t="shared" si="17"/>
        <v>1082.9200000000137</v>
      </c>
    </row>
    <row r="1139" spans="1:7" x14ac:dyDescent="0.2">
      <c r="A1139" s="10">
        <v>45508</v>
      </c>
      <c r="B1139" s="3" t="s">
        <v>504</v>
      </c>
      <c r="C1139" s="5" t="s">
        <v>13</v>
      </c>
      <c r="D1139" s="5" t="s">
        <v>14</v>
      </c>
      <c r="E1139" s="4">
        <v>0</v>
      </c>
      <c r="F1139" s="4">
        <v>10</v>
      </c>
      <c r="G1139" s="4">
        <f t="shared" si="17"/>
        <v>1072.9200000000137</v>
      </c>
    </row>
    <row r="1140" spans="1:7" x14ac:dyDescent="0.2">
      <c r="A1140" s="10">
        <v>45508</v>
      </c>
      <c r="B1140" s="3" t="s">
        <v>503</v>
      </c>
      <c r="C1140" s="5" t="s">
        <v>13</v>
      </c>
      <c r="D1140" s="5" t="s">
        <v>14</v>
      </c>
      <c r="E1140" s="4">
        <v>0</v>
      </c>
      <c r="F1140" s="4">
        <v>2.1</v>
      </c>
      <c r="G1140" s="4">
        <f t="shared" si="17"/>
        <v>1070.8200000000138</v>
      </c>
    </row>
    <row r="1141" spans="1:7" x14ac:dyDescent="0.2">
      <c r="A1141" s="10">
        <v>45508</v>
      </c>
      <c r="B1141" s="3" t="s">
        <v>508</v>
      </c>
      <c r="C1141" s="5" t="s">
        <v>13</v>
      </c>
      <c r="D1141" s="5" t="s">
        <v>15</v>
      </c>
      <c r="E1141" s="4">
        <v>0</v>
      </c>
      <c r="F1141" s="4">
        <v>0.21</v>
      </c>
      <c r="G1141" s="4">
        <f t="shared" si="17"/>
        <v>1070.6100000000138</v>
      </c>
    </row>
    <row r="1142" spans="1:7" x14ac:dyDescent="0.2">
      <c r="A1142" s="10">
        <v>45508</v>
      </c>
      <c r="B1142" s="3" t="s">
        <v>505</v>
      </c>
      <c r="C1142" s="5" t="s">
        <v>13</v>
      </c>
      <c r="D1142" s="5" t="s">
        <v>14</v>
      </c>
      <c r="E1142" s="4">
        <v>0</v>
      </c>
      <c r="F1142" s="4">
        <v>0.18</v>
      </c>
      <c r="G1142" s="4">
        <f t="shared" si="17"/>
        <v>1070.4300000000137</v>
      </c>
    </row>
    <row r="1143" spans="1:7" x14ac:dyDescent="0.2">
      <c r="A1143" s="10">
        <v>45508</v>
      </c>
      <c r="B1143" s="3" t="s">
        <v>506</v>
      </c>
      <c r="C1143" s="5" t="s">
        <v>13</v>
      </c>
      <c r="D1143" s="5" t="s">
        <v>14</v>
      </c>
      <c r="E1143" s="4">
        <v>0</v>
      </c>
      <c r="F1143" s="4">
        <v>7.0000000000000007E-2</v>
      </c>
      <c r="G1143" s="4">
        <f t="shared" si="17"/>
        <v>1070.3600000000138</v>
      </c>
    </row>
    <row r="1144" spans="1:7" x14ac:dyDescent="0.2">
      <c r="A1144" s="10">
        <v>45511</v>
      </c>
      <c r="B1144" s="3" t="s">
        <v>516</v>
      </c>
      <c r="C1144" s="5" t="s">
        <v>359</v>
      </c>
      <c r="D1144" s="5" t="s">
        <v>10</v>
      </c>
      <c r="E1144" s="4">
        <v>160</v>
      </c>
      <c r="F1144" s="4">
        <v>0</v>
      </c>
      <c r="G1144" s="4">
        <f t="shared" si="17"/>
        <v>1230.3600000000138</v>
      </c>
    </row>
    <row r="1145" spans="1:7" x14ac:dyDescent="0.2">
      <c r="A1145" s="10">
        <v>45511</v>
      </c>
      <c r="B1145" s="3" t="s">
        <v>516</v>
      </c>
      <c r="C1145" s="5" t="s">
        <v>360</v>
      </c>
      <c r="D1145" s="5" t="s">
        <v>8</v>
      </c>
      <c r="E1145" s="4">
        <v>173.1</v>
      </c>
      <c r="F1145" s="4">
        <v>0</v>
      </c>
      <c r="G1145" s="4">
        <f t="shared" si="17"/>
        <v>1403.4600000000137</v>
      </c>
    </row>
    <row r="1146" spans="1:7" x14ac:dyDescent="0.2">
      <c r="A1146" s="10">
        <v>45511</v>
      </c>
      <c r="B1146" s="3" t="s">
        <v>516</v>
      </c>
      <c r="C1146" s="5" t="s">
        <v>361</v>
      </c>
      <c r="D1146" s="5" t="s">
        <v>8</v>
      </c>
      <c r="E1146" s="4">
        <v>173.1</v>
      </c>
      <c r="F1146" s="4">
        <v>0</v>
      </c>
      <c r="G1146" s="4">
        <f t="shared" si="17"/>
        <v>1576.5600000000136</v>
      </c>
    </row>
    <row r="1147" spans="1:7" x14ac:dyDescent="0.2">
      <c r="A1147" s="10">
        <v>45511</v>
      </c>
      <c r="B1147" s="3" t="s">
        <v>516</v>
      </c>
      <c r="C1147" s="5" t="s">
        <v>362</v>
      </c>
      <c r="D1147" s="5" t="s">
        <v>12</v>
      </c>
      <c r="E1147" s="4">
        <v>300</v>
      </c>
      <c r="F1147" s="4">
        <v>0</v>
      </c>
      <c r="G1147" s="4">
        <f t="shared" si="17"/>
        <v>1876.5600000000136</v>
      </c>
    </row>
    <row r="1148" spans="1:7" x14ac:dyDescent="0.2">
      <c r="A1148" s="10">
        <v>45511</v>
      </c>
      <c r="B1148" s="3" t="s">
        <v>504</v>
      </c>
      <c r="C1148" s="5" t="s">
        <v>13</v>
      </c>
      <c r="D1148" s="5" t="s">
        <v>14</v>
      </c>
      <c r="E1148" s="4">
        <v>0</v>
      </c>
      <c r="F1148" s="4">
        <v>40</v>
      </c>
      <c r="G1148" s="4">
        <f t="shared" si="17"/>
        <v>1836.5600000000136</v>
      </c>
    </row>
    <row r="1149" spans="1:7" x14ac:dyDescent="0.2">
      <c r="A1149" s="10">
        <v>45511</v>
      </c>
      <c r="B1149" s="3" t="s">
        <v>503</v>
      </c>
      <c r="C1149" s="5" t="s">
        <v>13</v>
      </c>
      <c r="D1149" s="5" t="s">
        <v>14</v>
      </c>
      <c r="E1149" s="4">
        <v>0</v>
      </c>
      <c r="F1149" s="4">
        <v>8.4</v>
      </c>
      <c r="G1149" s="4">
        <f t="shared" si="17"/>
        <v>1828.1600000000135</v>
      </c>
    </row>
    <row r="1150" spans="1:7" x14ac:dyDescent="0.2">
      <c r="A1150" s="10">
        <v>45511</v>
      </c>
      <c r="B1150" s="3" t="s">
        <v>508</v>
      </c>
      <c r="C1150" s="5" t="s">
        <v>13</v>
      </c>
      <c r="D1150" s="5" t="s">
        <v>15</v>
      </c>
      <c r="E1150" s="4">
        <v>0</v>
      </c>
      <c r="F1150" s="4">
        <v>5.64</v>
      </c>
      <c r="G1150" s="4">
        <f t="shared" si="17"/>
        <v>1822.5200000000134</v>
      </c>
    </row>
    <row r="1151" spans="1:7" x14ac:dyDescent="0.2">
      <c r="A1151" s="10">
        <v>45511</v>
      </c>
      <c r="B1151" s="3" t="s">
        <v>505</v>
      </c>
      <c r="C1151" s="5" t="s">
        <v>13</v>
      </c>
      <c r="D1151" s="5" t="s">
        <v>14</v>
      </c>
      <c r="E1151" s="4">
        <v>0</v>
      </c>
      <c r="F1151" s="4">
        <v>4.84</v>
      </c>
      <c r="G1151" s="4">
        <f t="shared" si="17"/>
        <v>1817.6800000000135</v>
      </c>
    </row>
    <row r="1152" spans="1:7" x14ac:dyDescent="0.2">
      <c r="A1152" s="10">
        <v>45511</v>
      </c>
      <c r="B1152" s="3" t="s">
        <v>506</v>
      </c>
      <c r="C1152" s="5" t="s">
        <v>13</v>
      </c>
      <c r="D1152" s="5" t="s">
        <v>14</v>
      </c>
      <c r="E1152" s="4">
        <v>0</v>
      </c>
      <c r="F1152" s="4">
        <v>0.32</v>
      </c>
      <c r="G1152" s="4">
        <f t="shared" si="17"/>
        <v>1817.3600000000135</v>
      </c>
    </row>
    <row r="1153" spans="1:7" x14ac:dyDescent="0.2">
      <c r="A1153" s="10">
        <v>45512</v>
      </c>
      <c r="B1153" s="3" t="s">
        <v>516</v>
      </c>
      <c r="C1153" s="5" t="s">
        <v>363</v>
      </c>
      <c r="D1153" s="5" t="s">
        <v>10</v>
      </c>
      <c r="E1153" s="4">
        <v>30</v>
      </c>
      <c r="F1153" s="4">
        <v>0</v>
      </c>
      <c r="G1153" s="4">
        <f t="shared" si="17"/>
        <v>1847.3600000000135</v>
      </c>
    </row>
    <row r="1154" spans="1:7" x14ac:dyDescent="0.2">
      <c r="A1154" s="10">
        <v>45512</v>
      </c>
      <c r="B1154" s="3" t="s">
        <v>504</v>
      </c>
      <c r="C1154" s="5" t="s">
        <v>13</v>
      </c>
      <c r="D1154" s="5" t="s">
        <v>14</v>
      </c>
      <c r="E1154" s="4">
        <v>0</v>
      </c>
      <c r="F1154" s="4">
        <v>10</v>
      </c>
      <c r="G1154" s="4">
        <f t="shared" si="17"/>
        <v>1837.3600000000135</v>
      </c>
    </row>
    <row r="1155" spans="1:7" x14ac:dyDescent="0.2">
      <c r="A1155" s="10">
        <v>45512</v>
      </c>
      <c r="B1155" s="3" t="s">
        <v>503</v>
      </c>
      <c r="C1155" s="5" t="s">
        <v>13</v>
      </c>
      <c r="D1155" s="5" t="s">
        <v>14</v>
      </c>
      <c r="E1155" s="4">
        <v>0</v>
      </c>
      <c r="F1155" s="4">
        <v>2.1</v>
      </c>
      <c r="G1155" s="4">
        <f t="shared" si="17"/>
        <v>1835.2600000000136</v>
      </c>
    </row>
    <row r="1156" spans="1:7" x14ac:dyDescent="0.2">
      <c r="A1156" s="10">
        <v>45512</v>
      </c>
      <c r="B1156" s="3" t="s">
        <v>508</v>
      </c>
      <c r="C1156" s="5" t="s">
        <v>13</v>
      </c>
      <c r="D1156" s="5" t="s">
        <v>15</v>
      </c>
      <c r="E1156" s="4">
        <v>0</v>
      </c>
      <c r="F1156" s="4">
        <v>0.21</v>
      </c>
      <c r="G1156" s="4">
        <f t="shared" ref="G1156:G1219" si="18">+E1156-F1156+G1155</f>
        <v>1835.0500000000136</v>
      </c>
    </row>
    <row r="1157" spans="1:7" x14ac:dyDescent="0.2">
      <c r="A1157" s="10">
        <v>45512</v>
      </c>
      <c r="B1157" s="3" t="s">
        <v>505</v>
      </c>
      <c r="C1157" s="5" t="s">
        <v>13</v>
      </c>
      <c r="D1157" s="5" t="s">
        <v>14</v>
      </c>
      <c r="E1157" s="4">
        <v>0</v>
      </c>
      <c r="F1157" s="4">
        <v>0.18</v>
      </c>
      <c r="G1157" s="4">
        <f t="shared" si="18"/>
        <v>1834.8700000000135</v>
      </c>
    </row>
    <row r="1158" spans="1:7" x14ac:dyDescent="0.2">
      <c r="A1158" s="10">
        <v>45512</v>
      </c>
      <c r="B1158" s="3" t="s">
        <v>506</v>
      </c>
      <c r="C1158" s="5" t="s">
        <v>13</v>
      </c>
      <c r="D1158" s="5" t="s">
        <v>14</v>
      </c>
      <c r="E1158" s="4">
        <v>0</v>
      </c>
      <c r="F1158" s="4">
        <v>7.0000000000000007E-2</v>
      </c>
      <c r="G1158" s="4">
        <f t="shared" si="18"/>
        <v>1834.8000000000136</v>
      </c>
    </row>
    <row r="1159" spans="1:7" x14ac:dyDescent="0.2">
      <c r="A1159" s="10">
        <v>45513</v>
      </c>
      <c r="B1159" s="3" t="s">
        <v>516</v>
      </c>
      <c r="C1159" s="5" t="s">
        <v>364</v>
      </c>
      <c r="D1159" s="5" t="s">
        <v>10</v>
      </c>
      <c r="E1159" s="4">
        <v>30</v>
      </c>
      <c r="F1159" s="4">
        <v>0</v>
      </c>
      <c r="G1159" s="4">
        <f t="shared" si="18"/>
        <v>1864.8000000000136</v>
      </c>
    </row>
    <row r="1160" spans="1:7" x14ac:dyDescent="0.2">
      <c r="A1160" s="10">
        <v>45513</v>
      </c>
      <c r="B1160" s="3" t="s">
        <v>504</v>
      </c>
      <c r="C1160" s="5" t="s">
        <v>13</v>
      </c>
      <c r="D1160" s="5" t="s">
        <v>14</v>
      </c>
      <c r="E1160" s="4">
        <v>0</v>
      </c>
      <c r="F1160" s="4">
        <v>10</v>
      </c>
      <c r="G1160" s="4">
        <f t="shared" si="18"/>
        <v>1854.8000000000136</v>
      </c>
    </row>
    <row r="1161" spans="1:7" x14ac:dyDescent="0.2">
      <c r="A1161" s="10">
        <v>45513</v>
      </c>
      <c r="B1161" s="3" t="s">
        <v>503</v>
      </c>
      <c r="C1161" s="5" t="s">
        <v>13</v>
      </c>
      <c r="D1161" s="5" t="s">
        <v>14</v>
      </c>
      <c r="E1161" s="4">
        <v>0</v>
      </c>
      <c r="F1161" s="4">
        <v>2.1</v>
      </c>
      <c r="G1161" s="4">
        <f t="shared" si="18"/>
        <v>1852.7000000000137</v>
      </c>
    </row>
    <row r="1162" spans="1:7" x14ac:dyDescent="0.2">
      <c r="A1162" s="10">
        <v>45513</v>
      </c>
      <c r="B1162" s="3" t="s">
        <v>508</v>
      </c>
      <c r="C1162" s="5" t="s">
        <v>13</v>
      </c>
      <c r="D1162" s="5" t="s">
        <v>15</v>
      </c>
      <c r="E1162" s="4">
        <v>0</v>
      </c>
      <c r="F1162" s="4">
        <v>0.21</v>
      </c>
      <c r="G1162" s="4">
        <f t="shared" si="18"/>
        <v>1852.4900000000137</v>
      </c>
    </row>
    <row r="1163" spans="1:7" x14ac:dyDescent="0.2">
      <c r="A1163" s="10">
        <v>45513</v>
      </c>
      <c r="B1163" s="3" t="s">
        <v>505</v>
      </c>
      <c r="C1163" s="5" t="s">
        <v>13</v>
      </c>
      <c r="D1163" s="5" t="s">
        <v>14</v>
      </c>
      <c r="E1163" s="4">
        <v>0</v>
      </c>
      <c r="F1163" s="4">
        <v>0.18</v>
      </c>
      <c r="G1163" s="4">
        <f t="shared" si="18"/>
        <v>1852.3100000000136</v>
      </c>
    </row>
    <row r="1164" spans="1:7" x14ac:dyDescent="0.2">
      <c r="A1164" s="10">
        <v>45513</v>
      </c>
      <c r="B1164" s="3" t="s">
        <v>506</v>
      </c>
      <c r="C1164" s="5" t="s">
        <v>13</v>
      </c>
      <c r="D1164" s="5" t="s">
        <v>14</v>
      </c>
      <c r="E1164" s="4">
        <v>0</v>
      </c>
      <c r="F1164" s="4">
        <v>7.0000000000000007E-2</v>
      </c>
      <c r="G1164" s="4">
        <f t="shared" si="18"/>
        <v>1852.2400000000137</v>
      </c>
    </row>
    <row r="1165" spans="1:7" x14ac:dyDescent="0.2">
      <c r="A1165" s="10">
        <v>45514</v>
      </c>
      <c r="B1165" s="3" t="s">
        <v>516</v>
      </c>
      <c r="C1165" s="5" t="s">
        <v>365</v>
      </c>
      <c r="D1165" s="5" t="s">
        <v>10</v>
      </c>
      <c r="E1165" s="4">
        <v>35</v>
      </c>
      <c r="F1165" s="4">
        <v>0</v>
      </c>
      <c r="G1165" s="4">
        <f t="shared" si="18"/>
        <v>1887.2400000000137</v>
      </c>
    </row>
    <row r="1166" spans="1:7" x14ac:dyDescent="0.2">
      <c r="A1166" s="10">
        <v>45514</v>
      </c>
      <c r="B1166" s="3" t="s">
        <v>504</v>
      </c>
      <c r="C1166" s="5" t="s">
        <v>13</v>
      </c>
      <c r="D1166" s="5" t="s">
        <v>14</v>
      </c>
      <c r="E1166" s="4">
        <v>0</v>
      </c>
      <c r="F1166" s="4">
        <v>10</v>
      </c>
      <c r="G1166" s="4">
        <f t="shared" si="18"/>
        <v>1877.2400000000137</v>
      </c>
    </row>
    <row r="1167" spans="1:7" x14ac:dyDescent="0.2">
      <c r="A1167" s="10">
        <v>45514</v>
      </c>
      <c r="B1167" s="3" t="s">
        <v>503</v>
      </c>
      <c r="C1167" s="5" t="s">
        <v>13</v>
      </c>
      <c r="D1167" s="5" t="s">
        <v>14</v>
      </c>
      <c r="E1167" s="4">
        <v>0</v>
      </c>
      <c r="F1167" s="4">
        <v>2.1</v>
      </c>
      <c r="G1167" s="4">
        <f t="shared" si="18"/>
        <v>1875.1400000000137</v>
      </c>
    </row>
    <row r="1168" spans="1:7" x14ac:dyDescent="0.2">
      <c r="A1168" s="10">
        <v>45514</v>
      </c>
      <c r="B1168" s="3" t="s">
        <v>508</v>
      </c>
      <c r="C1168" s="5" t="s">
        <v>13</v>
      </c>
      <c r="D1168" s="5" t="s">
        <v>15</v>
      </c>
      <c r="E1168" s="4">
        <v>0</v>
      </c>
      <c r="F1168" s="4">
        <v>0.25</v>
      </c>
      <c r="G1168" s="4">
        <f t="shared" si="18"/>
        <v>1874.8900000000137</v>
      </c>
    </row>
    <row r="1169" spans="1:7" x14ac:dyDescent="0.2">
      <c r="A1169" s="10">
        <v>45514</v>
      </c>
      <c r="B1169" s="3" t="s">
        <v>505</v>
      </c>
      <c r="C1169" s="5" t="s">
        <v>13</v>
      </c>
      <c r="D1169" s="5" t="s">
        <v>14</v>
      </c>
      <c r="E1169" s="4">
        <v>0</v>
      </c>
      <c r="F1169" s="4">
        <v>0.21</v>
      </c>
      <c r="G1169" s="4">
        <f t="shared" si="18"/>
        <v>1874.6800000000137</v>
      </c>
    </row>
    <row r="1170" spans="1:7" x14ac:dyDescent="0.2">
      <c r="A1170" s="10">
        <v>45514</v>
      </c>
      <c r="B1170" s="3" t="s">
        <v>506</v>
      </c>
      <c r="C1170" s="5" t="s">
        <v>13</v>
      </c>
      <c r="D1170" s="5" t="s">
        <v>14</v>
      </c>
      <c r="E1170" s="4">
        <v>0</v>
      </c>
      <c r="F1170" s="4">
        <v>7.0000000000000007E-2</v>
      </c>
      <c r="G1170" s="4">
        <f t="shared" si="18"/>
        <v>1874.6100000000138</v>
      </c>
    </row>
    <row r="1171" spans="1:7" x14ac:dyDescent="0.2">
      <c r="A1171" s="10">
        <v>45515</v>
      </c>
      <c r="B1171" s="3" t="s">
        <v>516</v>
      </c>
      <c r="C1171" s="5" t="s">
        <v>366</v>
      </c>
      <c r="D1171" s="5" t="s">
        <v>10</v>
      </c>
      <c r="E1171" s="4">
        <v>25</v>
      </c>
      <c r="F1171" s="4">
        <v>0</v>
      </c>
      <c r="G1171" s="4">
        <f t="shared" si="18"/>
        <v>1899.6100000000138</v>
      </c>
    </row>
    <row r="1172" spans="1:7" x14ac:dyDescent="0.2">
      <c r="A1172" s="10">
        <v>45515</v>
      </c>
      <c r="B1172" s="3" t="s">
        <v>504</v>
      </c>
      <c r="C1172" s="5" t="s">
        <v>13</v>
      </c>
      <c r="D1172" s="5" t="s">
        <v>14</v>
      </c>
      <c r="E1172" s="4">
        <v>0</v>
      </c>
      <c r="F1172" s="4">
        <v>10</v>
      </c>
      <c r="G1172" s="4">
        <f t="shared" si="18"/>
        <v>1889.6100000000138</v>
      </c>
    </row>
    <row r="1173" spans="1:7" x14ac:dyDescent="0.2">
      <c r="A1173" s="10">
        <v>45515</v>
      </c>
      <c r="B1173" s="3" t="s">
        <v>503</v>
      </c>
      <c r="C1173" s="5" t="s">
        <v>13</v>
      </c>
      <c r="D1173" s="5" t="s">
        <v>14</v>
      </c>
      <c r="E1173" s="4">
        <v>0</v>
      </c>
      <c r="F1173" s="4">
        <v>2.1</v>
      </c>
      <c r="G1173" s="4">
        <f t="shared" si="18"/>
        <v>1887.5100000000139</v>
      </c>
    </row>
    <row r="1174" spans="1:7" x14ac:dyDescent="0.2">
      <c r="A1174" s="10">
        <v>45515</v>
      </c>
      <c r="B1174" s="3" t="s">
        <v>508</v>
      </c>
      <c r="C1174" s="5" t="s">
        <v>13</v>
      </c>
      <c r="D1174" s="5" t="s">
        <v>15</v>
      </c>
      <c r="E1174" s="4">
        <v>0</v>
      </c>
      <c r="F1174" s="4">
        <v>0.18</v>
      </c>
      <c r="G1174" s="4">
        <f t="shared" si="18"/>
        <v>1887.3300000000138</v>
      </c>
    </row>
    <row r="1175" spans="1:7" x14ac:dyDescent="0.2">
      <c r="A1175" s="10">
        <v>45515</v>
      </c>
      <c r="B1175" s="3" t="s">
        <v>505</v>
      </c>
      <c r="C1175" s="5" t="s">
        <v>13</v>
      </c>
      <c r="D1175" s="5" t="s">
        <v>14</v>
      </c>
      <c r="E1175" s="4">
        <v>0</v>
      </c>
      <c r="F1175" s="4">
        <v>0.15</v>
      </c>
      <c r="G1175" s="4">
        <f t="shared" si="18"/>
        <v>1887.1800000000137</v>
      </c>
    </row>
    <row r="1176" spans="1:7" x14ac:dyDescent="0.2">
      <c r="A1176" s="10">
        <v>45515</v>
      </c>
      <c r="B1176" s="3" t="s">
        <v>506</v>
      </c>
      <c r="C1176" s="5" t="s">
        <v>13</v>
      </c>
      <c r="D1176" s="5" t="s">
        <v>14</v>
      </c>
      <c r="E1176" s="4">
        <v>0</v>
      </c>
      <c r="F1176" s="4">
        <v>7.0000000000000007E-2</v>
      </c>
      <c r="G1176" s="4">
        <f t="shared" si="18"/>
        <v>1887.1100000000138</v>
      </c>
    </row>
    <row r="1177" spans="1:7" x14ac:dyDescent="0.2">
      <c r="A1177" s="10">
        <v>45518</v>
      </c>
      <c r="B1177" s="3" t="s">
        <v>516</v>
      </c>
      <c r="C1177" s="5" t="s">
        <v>367</v>
      </c>
      <c r="D1177" s="5" t="s">
        <v>10</v>
      </c>
      <c r="E1177" s="4">
        <v>130</v>
      </c>
      <c r="F1177" s="4">
        <v>0</v>
      </c>
      <c r="G1177" s="4">
        <f t="shared" si="18"/>
        <v>2017.1100000000138</v>
      </c>
    </row>
    <row r="1178" spans="1:7" x14ac:dyDescent="0.2">
      <c r="A1178" s="10">
        <v>45518</v>
      </c>
      <c r="B1178" s="3" t="s">
        <v>516</v>
      </c>
      <c r="C1178" s="5" t="s">
        <v>368</v>
      </c>
      <c r="D1178" s="5" t="s">
        <v>12</v>
      </c>
      <c r="E1178" s="4">
        <v>300</v>
      </c>
      <c r="F1178" s="4">
        <v>0</v>
      </c>
      <c r="G1178" s="4">
        <f t="shared" si="18"/>
        <v>2317.1100000000138</v>
      </c>
    </row>
    <row r="1179" spans="1:7" x14ac:dyDescent="0.2">
      <c r="A1179" s="10">
        <v>45518</v>
      </c>
      <c r="B1179" s="3" t="s">
        <v>504</v>
      </c>
      <c r="C1179" s="5" t="s">
        <v>13</v>
      </c>
      <c r="D1179" s="5" t="s">
        <v>14</v>
      </c>
      <c r="E1179" s="4">
        <v>0</v>
      </c>
      <c r="F1179" s="4">
        <v>20</v>
      </c>
      <c r="G1179" s="4">
        <f t="shared" si="18"/>
        <v>2297.1100000000138</v>
      </c>
    </row>
    <row r="1180" spans="1:7" x14ac:dyDescent="0.2">
      <c r="A1180" s="10">
        <v>45518</v>
      </c>
      <c r="B1180" s="3" t="s">
        <v>503</v>
      </c>
      <c r="C1180" s="5" t="s">
        <v>13</v>
      </c>
      <c r="D1180" s="5" t="s">
        <v>14</v>
      </c>
      <c r="E1180" s="4">
        <v>0</v>
      </c>
      <c r="F1180" s="4">
        <v>4.2</v>
      </c>
      <c r="G1180" s="4">
        <f t="shared" si="18"/>
        <v>2292.910000000014</v>
      </c>
    </row>
    <row r="1181" spans="1:7" x14ac:dyDescent="0.2">
      <c r="A1181" s="10">
        <v>45518</v>
      </c>
      <c r="B1181" s="3" t="s">
        <v>508</v>
      </c>
      <c r="C1181" s="5" t="s">
        <v>13</v>
      </c>
      <c r="D1181" s="5" t="s">
        <v>15</v>
      </c>
      <c r="E1181" s="4">
        <v>0</v>
      </c>
      <c r="F1181" s="4">
        <v>3.01</v>
      </c>
      <c r="G1181" s="4">
        <f t="shared" si="18"/>
        <v>2289.9000000000137</v>
      </c>
    </row>
    <row r="1182" spans="1:7" x14ac:dyDescent="0.2">
      <c r="A1182" s="10">
        <v>45518</v>
      </c>
      <c r="B1182" s="3" t="s">
        <v>505</v>
      </c>
      <c r="C1182" s="5" t="s">
        <v>13</v>
      </c>
      <c r="D1182" s="5" t="s">
        <v>14</v>
      </c>
      <c r="E1182" s="4">
        <v>0</v>
      </c>
      <c r="F1182" s="4">
        <v>2.58</v>
      </c>
      <c r="G1182" s="4">
        <f t="shared" si="18"/>
        <v>2287.3200000000138</v>
      </c>
    </row>
    <row r="1183" spans="1:7" x14ac:dyDescent="0.2">
      <c r="A1183" s="10">
        <v>45518</v>
      </c>
      <c r="B1183" s="3" t="s">
        <v>506</v>
      </c>
      <c r="C1183" s="5" t="s">
        <v>13</v>
      </c>
      <c r="D1183" s="5" t="s">
        <v>14</v>
      </c>
      <c r="E1183" s="4">
        <v>0</v>
      </c>
      <c r="F1183" s="4">
        <v>0.17</v>
      </c>
      <c r="G1183" s="4">
        <f t="shared" si="18"/>
        <v>2287.1500000000137</v>
      </c>
    </row>
    <row r="1184" spans="1:7" x14ac:dyDescent="0.2">
      <c r="A1184" s="10">
        <v>45519</v>
      </c>
      <c r="B1184" s="3" t="s">
        <v>516</v>
      </c>
      <c r="C1184" s="5" t="s">
        <v>369</v>
      </c>
      <c r="D1184" s="5" t="s">
        <v>10</v>
      </c>
      <c r="E1184" s="4">
        <v>40</v>
      </c>
      <c r="F1184" s="4">
        <v>0</v>
      </c>
      <c r="G1184" s="4">
        <f t="shared" si="18"/>
        <v>2327.1500000000137</v>
      </c>
    </row>
    <row r="1185" spans="1:7" x14ac:dyDescent="0.2">
      <c r="A1185" s="10">
        <v>45519</v>
      </c>
      <c r="B1185" s="3" t="s">
        <v>504</v>
      </c>
      <c r="C1185" s="5" t="s">
        <v>13</v>
      </c>
      <c r="D1185" s="5" t="s">
        <v>14</v>
      </c>
      <c r="E1185" s="4">
        <v>0</v>
      </c>
      <c r="F1185" s="4">
        <v>10</v>
      </c>
      <c r="G1185" s="4">
        <f t="shared" si="18"/>
        <v>2317.1500000000137</v>
      </c>
    </row>
    <row r="1186" spans="1:7" x14ac:dyDescent="0.2">
      <c r="A1186" s="10">
        <v>45519</v>
      </c>
      <c r="B1186" s="3" t="s">
        <v>503</v>
      </c>
      <c r="C1186" s="5" t="s">
        <v>13</v>
      </c>
      <c r="D1186" s="5" t="s">
        <v>14</v>
      </c>
      <c r="E1186" s="4">
        <v>0</v>
      </c>
      <c r="F1186" s="4">
        <v>2.1</v>
      </c>
      <c r="G1186" s="4">
        <f t="shared" si="18"/>
        <v>2315.0500000000138</v>
      </c>
    </row>
    <row r="1187" spans="1:7" x14ac:dyDescent="0.2">
      <c r="A1187" s="10">
        <v>45519</v>
      </c>
      <c r="B1187" s="3" t="s">
        <v>508</v>
      </c>
      <c r="C1187" s="5" t="s">
        <v>13</v>
      </c>
      <c r="D1187" s="5" t="s">
        <v>15</v>
      </c>
      <c r="E1187" s="4">
        <v>0</v>
      </c>
      <c r="F1187" s="4">
        <v>0.28000000000000003</v>
      </c>
      <c r="G1187" s="4">
        <f t="shared" si="18"/>
        <v>2314.7700000000136</v>
      </c>
    </row>
    <row r="1188" spans="1:7" x14ac:dyDescent="0.2">
      <c r="A1188" s="10">
        <v>45519</v>
      </c>
      <c r="B1188" s="3" t="s">
        <v>505</v>
      </c>
      <c r="C1188" s="5" t="s">
        <v>13</v>
      </c>
      <c r="D1188" s="5" t="s">
        <v>14</v>
      </c>
      <c r="E1188" s="4">
        <v>0</v>
      </c>
      <c r="F1188" s="4">
        <v>0.24</v>
      </c>
      <c r="G1188" s="4">
        <f t="shared" si="18"/>
        <v>2314.5300000000138</v>
      </c>
    </row>
    <row r="1189" spans="1:7" x14ac:dyDescent="0.2">
      <c r="A1189" s="10">
        <v>45519</v>
      </c>
      <c r="B1189" s="3" t="s">
        <v>506</v>
      </c>
      <c r="C1189" s="5" t="s">
        <v>13</v>
      </c>
      <c r="D1189" s="5" t="s">
        <v>14</v>
      </c>
      <c r="E1189" s="4">
        <v>0</v>
      </c>
      <c r="F1189" s="4">
        <v>7.0000000000000007E-2</v>
      </c>
      <c r="G1189" s="4">
        <f t="shared" si="18"/>
        <v>2314.4600000000137</v>
      </c>
    </row>
    <row r="1190" spans="1:7" x14ac:dyDescent="0.2">
      <c r="A1190" s="10">
        <v>45520</v>
      </c>
      <c r="B1190" s="3" t="s">
        <v>516</v>
      </c>
      <c r="C1190" s="5" t="s">
        <v>370</v>
      </c>
      <c r="D1190" s="5" t="s">
        <v>10</v>
      </c>
      <c r="E1190" s="4">
        <v>30</v>
      </c>
      <c r="F1190" s="4">
        <v>0</v>
      </c>
      <c r="G1190" s="4">
        <f t="shared" si="18"/>
        <v>2344.4600000000137</v>
      </c>
    </row>
    <row r="1191" spans="1:7" x14ac:dyDescent="0.2">
      <c r="A1191" s="10">
        <v>45520</v>
      </c>
      <c r="B1191" s="3" t="s">
        <v>504</v>
      </c>
      <c r="C1191" s="5" t="s">
        <v>13</v>
      </c>
      <c r="D1191" s="5" t="s">
        <v>14</v>
      </c>
      <c r="E1191" s="4">
        <v>0</v>
      </c>
      <c r="F1191" s="4">
        <v>10</v>
      </c>
      <c r="G1191" s="4">
        <f t="shared" si="18"/>
        <v>2334.4600000000137</v>
      </c>
    </row>
    <row r="1192" spans="1:7" x14ac:dyDescent="0.2">
      <c r="A1192" s="10">
        <v>45520</v>
      </c>
      <c r="B1192" s="3" t="s">
        <v>503</v>
      </c>
      <c r="C1192" s="5" t="s">
        <v>13</v>
      </c>
      <c r="D1192" s="5" t="s">
        <v>14</v>
      </c>
      <c r="E1192" s="4">
        <v>0</v>
      </c>
      <c r="F1192" s="4">
        <v>2.1</v>
      </c>
      <c r="G1192" s="4">
        <f t="shared" si="18"/>
        <v>2332.3600000000138</v>
      </c>
    </row>
    <row r="1193" spans="1:7" x14ac:dyDescent="0.2">
      <c r="A1193" s="10">
        <v>45520</v>
      </c>
      <c r="B1193" s="3" t="s">
        <v>508</v>
      </c>
      <c r="C1193" s="5" t="s">
        <v>13</v>
      </c>
      <c r="D1193" s="5" t="s">
        <v>15</v>
      </c>
      <c r="E1193" s="4">
        <v>0</v>
      </c>
      <c r="F1193" s="4">
        <v>0.21</v>
      </c>
      <c r="G1193" s="4">
        <f t="shared" si="18"/>
        <v>2332.1500000000137</v>
      </c>
    </row>
    <row r="1194" spans="1:7" x14ac:dyDescent="0.2">
      <c r="A1194" s="10">
        <v>45520</v>
      </c>
      <c r="B1194" s="3" t="s">
        <v>505</v>
      </c>
      <c r="C1194" s="5" t="s">
        <v>13</v>
      </c>
      <c r="D1194" s="5" t="s">
        <v>14</v>
      </c>
      <c r="E1194" s="4">
        <v>0</v>
      </c>
      <c r="F1194" s="4">
        <v>0.18</v>
      </c>
      <c r="G1194" s="4">
        <f t="shared" si="18"/>
        <v>2331.9700000000139</v>
      </c>
    </row>
    <row r="1195" spans="1:7" x14ac:dyDescent="0.2">
      <c r="A1195" s="10">
        <v>45520</v>
      </c>
      <c r="B1195" s="3" t="s">
        <v>506</v>
      </c>
      <c r="C1195" s="5" t="s">
        <v>13</v>
      </c>
      <c r="D1195" s="5" t="s">
        <v>14</v>
      </c>
      <c r="E1195" s="4">
        <v>0</v>
      </c>
      <c r="F1195" s="4">
        <v>7.0000000000000007E-2</v>
      </c>
      <c r="G1195" s="4">
        <f t="shared" si="18"/>
        <v>2331.9000000000137</v>
      </c>
    </row>
    <row r="1196" spans="1:7" x14ac:dyDescent="0.2">
      <c r="A1196" s="10">
        <v>45521</v>
      </c>
      <c r="B1196" s="3" t="s">
        <v>516</v>
      </c>
      <c r="C1196" s="5" t="s">
        <v>371</v>
      </c>
      <c r="D1196" s="5" t="s">
        <v>10</v>
      </c>
      <c r="E1196" s="4">
        <v>35</v>
      </c>
      <c r="F1196" s="4">
        <v>0</v>
      </c>
      <c r="G1196" s="4">
        <f t="shared" si="18"/>
        <v>2366.9000000000137</v>
      </c>
    </row>
    <row r="1197" spans="1:7" x14ac:dyDescent="0.2">
      <c r="A1197" s="10">
        <v>45521</v>
      </c>
      <c r="B1197" s="3" t="s">
        <v>504</v>
      </c>
      <c r="C1197" s="5" t="s">
        <v>13</v>
      </c>
      <c r="D1197" s="5" t="s">
        <v>14</v>
      </c>
      <c r="E1197" s="4">
        <v>0</v>
      </c>
      <c r="F1197" s="4">
        <v>10</v>
      </c>
      <c r="G1197" s="4">
        <f t="shared" si="18"/>
        <v>2356.9000000000137</v>
      </c>
    </row>
    <row r="1198" spans="1:7" x14ac:dyDescent="0.2">
      <c r="A1198" s="10">
        <v>45521</v>
      </c>
      <c r="B1198" s="3" t="s">
        <v>503</v>
      </c>
      <c r="C1198" s="5" t="s">
        <v>13</v>
      </c>
      <c r="D1198" s="5" t="s">
        <v>14</v>
      </c>
      <c r="E1198" s="4">
        <v>0</v>
      </c>
      <c r="F1198" s="4">
        <v>2.1</v>
      </c>
      <c r="G1198" s="4">
        <f t="shared" si="18"/>
        <v>2354.8000000000138</v>
      </c>
    </row>
    <row r="1199" spans="1:7" x14ac:dyDescent="0.2">
      <c r="A1199" s="10">
        <v>45521</v>
      </c>
      <c r="B1199" s="3" t="s">
        <v>508</v>
      </c>
      <c r="C1199" s="5" t="s">
        <v>13</v>
      </c>
      <c r="D1199" s="5" t="s">
        <v>15</v>
      </c>
      <c r="E1199" s="4">
        <v>0</v>
      </c>
      <c r="F1199" s="4">
        <v>0.25</v>
      </c>
      <c r="G1199" s="4">
        <f t="shared" si="18"/>
        <v>2354.5500000000138</v>
      </c>
    </row>
    <row r="1200" spans="1:7" x14ac:dyDescent="0.2">
      <c r="A1200" s="10">
        <v>45521</v>
      </c>
      <c r="B1200" s="3" t="s">
        <v>505</v>
      </c>
      <c r="C1200" s="5" t="s">
        <v>13</v>
      </c>
      <c r="D1200" s="5" t="s">
        <v>14</v>
      </c>
      <c r="E1200" s="4">
        <v>0</v>
      </c>
      <c r="F1200" s="4">
        <v>0.21</v>
      </c>
      <c r="G1200" s="4">
        <f t="shared" si="18"/>
        <v>2354.3400000000138</v>
      </c>
    </row>
    <row r="1201" spans="1:7" x14ac:dyDescent="0.2">
      <c r="A1201" s="10">
        <v>45521</v>
      </c>
      <c r="B1201" s="3" t="s">
        <v>506</v>
      </c>
      <c r="C1201" s="5" t="s">
        <v>13</v>
      </c>
      <c r="D1201" s="5" t="s">
        <v>14</v>
      </c>
      <c r="E1201" s="4">
        <v>0</v>
      </c>
      <c r="F1201" s="4">
        <v>7.0000000000000007E-2</v>
      </c>
      <c r="G1201" s="4">
        <f t="shared" si="18"/>
        <v>2354.2700000000136</v>
      </c>
    </row>
    <row r="1202" spans="1:7" x14ac:dyDescent="0.2">
      <c r="A1202" s="10">
        <v>45522</v>
      </c>
      <c r="B1202" s="3" t="s">
        <v>516</v>
      </c>
      <c r="C1202" s="5" t="s">
        <v>372</v>
      </c>
      <c r="D1202" s="5" t="s">
        <v>10</v>
      </c>
      <c r="E1202" s="4">
        <v>45</v>
      </c>
      <c r="F1202" s="4">
        <v>0</v>
      </c>
      <c r="G1202" s="4">
        <f t="shared" si="18"/>
        <v>2399.2700000000136</v>
      </c>
    </row>
    <row r="1203" spans="1:7" x14ac:dyDescent="0.2">
      <c r="A1203" s="10">
        <v>45522</v>
      </c>
      <c r="B1203" s="3" t="s">
        <v>504</v>
      </c>
      <c r="C1203" s="5" t="s">
        <v>13</v>
      </c>
      <c r="D1203" s="5" t="s">
        <v>14</v>
      </c>
      <c r="E1203" s="4">
        <v>0</v>
      </c>
      <c r="F1203" s="4">
        <v>10</v>
      </c>
      <c r="G1203" s="4">
        <f t="shared" si="18"/>
        <v>2389.2700000000136</v>
      </c>
    </row>
    <row r="1204" spans="1:7" x14ac:dyDescent="0.2">
      <c r="A1204" s="10">
        <v>45522</v>
      </c>
      <c r="B1204" s="3" t="s">
        <v>503</v>
      </c>
      <c r="C1204" s="5" t="s">
        <v>13</v>
      </c>
      <c r="D1204" s="5" t="s">
        <v>14</v>
      </c>
      <c r="E1204" s="4">
        <v>0</v>
      </c>
      <c r="F1204" s="4">
        <v>2.1</v>
      </c>
      <c r="G1204" s="4">
        <f t="shared" si="18"/>
        <v>2387.1700000000137</v>
      </c>
    </row>
    <row r="1205" spans="1:7" x14ac:dyDescent="0.2">
      <c r="A1205" s="10">
        <v>45522</v>
      </c>
      <c r="B1205" s="3" t="s">
        <v>508</v>
      </c>
      <c r="C1205" s="5" t="s">
        <v>13</v>
      </c>
      <c r="D1205" s="5" t="s">
        <v>15</v>
      </c>
      <c r="E1205" s="4">
        <v>0</v>
      </c>
      <c r="F1205" s="4">
        <v>0.32</v>
      </c>
      <c r="G1205" s="4">
        <f t="shared" si="18"/>
        <v>2386.8500000000136</v>
      </c>
    </row>
    <row r="1206" spans="1:7" x14ac:dyDescent="0.2">
      <c r="A1206" s="10">
        <v>45522</v>
      </c>
      <c r="B1206" s="3" t="s">
        <v>505</v>
      </c>
      <c r="C1206" s="5" t="s">
        <v>13</v>
      </c>
      <c r="D1206" s="5" t="s">
        <v>14</v>
      </c>
      <c r="E1206" s="4">
        <v>0</v>
      </c>
      <c r="F1206" s="4">
        <v>0.27</v>
      </c>
      <c r="G1206" s="4">
        <f t="shared" si="18"/>
        <v>2386.5800000000136</v>
      </c>
    </row>
    <row r="1207" spans="1:7" x14ac:dyDescent="0.2">
      <c r="A1207" s="10">
        <v>45522</v>
      </c>
      <c r="B1207" s="3" t="s">
        <v>506</v>
      </c>
      <c r="C1207" s="5" t="s">
        <v>13</v>
      </c>
      <c r="D1207" s="5" t="s">
        <v>14</v>
      </c>
      <c r="E1207" s="4">
        <v>0</v>
      </c>
      <c r="F1207" s="4">
        <v>7.0000000000000007E-2</v>
      </c>
      <c r="G1207" s="4">
        <f t="shared" si="18"/>
        <v>2386.5100000000134</v>
      </c>
    </row>
    <row r="1208" spans="1:7" x14ac:dyDescent="0.2">
      <c r="A1208" s="10">
        <v>45526</v>
      </c>
      <c r="B1208" s="3" t="s">
        <v>516</v>
      </c>
      <c r="C1208" s="5" t="s">
        <v>373</v>
      </c>
      <c r="D1208" s="5" t="s">
        <v>10</v>
      </c>
      <c r="E1208" s="4">
        <v>220</v>
      </c>
      <c r="F1208" s="4">
        <v>0</v>
      </c>
      <c r="G1208" s="4">
        <f t="shared" si="18"/>
        <v>2606.5100000000134</v>
      </c>
    </row>
    <row r="1209" spans="1:7" x14ac:dyDescent="0.2">
      <c r="A1209" s="10">
        <v>45526</v>
      </c>
      <c r="B1209" s="3" t="s">
        <v>516</v>
      </c>
      <c r="C1209" s="5" t="s">
        <v>374</v>
      </c>
      <c r="D1209" s="5" t="s">
        <v>12</v>
      </c>
      <c r="E1209" s="4">
        <v>300</v>
      </c>
      <c r="F1209" s="4">
        <v>0</v>
      </c>
      <c r="G1209" s="4">
        <f t="shared" si="18"/>
        <v>2906.5100000000134</v>
      </c>
    </row>
    <row r="1210" spans="1:7" x14ac:dyDescent="0.2">
      <c r="A1210" s="10">
        <v>45526</v>
      </c>
      <c r="B1210" s="3" t="s">
        <v>505</v>
      </c>
      <c r="C1210" s="5" t="s">
        <v>13</v>
      </c>
      <c r="D1210" s="5" t="s">
        <v>14</v>
      </c>
      <c r="E1210" s="4">
        <v>0</v>
      </c>
      <c r="F1210" s="4">
        <v>28.08</v>
      </c>
      <c r="G1210" s="4">
        <f t="shared" si="18"/>
        <v>2878.4300000000135</v>
      </c>
    </row>
    <row r="1211" spans="1:7" x14ac:dyDescent="0.2">
      <c r="A1211" s="10">
        <v>45526</v>
      </c>
      <c r="B1211" s="3" t="s">
        <v>504</v>
      </c>
      <c r="C1211" s="5" t="s">
        <v>13</v>
      </c>
      <c r="D1211" s="5" t="s">
        <v>14</v>
      </c>
      <c r="E1211" s="4">
        <v>0</v>
      </c>
      <c r="F1211" s="4">
        <v>20</v>
      </c>
      <c r="G1211" s="4">
        <f t="shared" si="18"/>
        <v>2858.4300000000135</v>
      </c>
    </row>
    <row r="1212" spans="1:7" x14ac:dyDescent="0.2">
      <c r="A1212" s="10">
        <v>45526</v>
      </c>
      <c r="B1212" s="3" t="s">
        <v>503</v>
      </c>
      <c r="C1212" s="5" t="s">
        <v>13</v>
      </c>
      <c r="D1212" s="5" t="s">
        <v>14</v>
      </c>
      <c r="E1212" s="4">
        <v>0</v>
      </c>
      <c r="F1212" s="4">
        <v>4.2</v>
      </c>
      <c r="G1212" s="4">
        <f t="shared" si="18"/>
        <v>2854.2300000000137</v>
      </c>
    </row>
    <row r="1213" spans="1:7" x14ac:dyDescent="0.2">
      <c r="A1213" s="10">
        <v>45526</v>
      </c>
      <c r="B1213" s="3" t="s">
        <v>508</v>
      </c>
      <c r="C1213" s="5" t="s">
        <v>13</v>
      </c>
      <c r="D1213" s="5" t="s">
        <v>15</v>
      </c>
      <c r="E1213" s="4">
        <v>0</v>
      </c>
      <c r="F1213" s="4">
        <v>3.64</v>
      </c>
      <c r="G1213" s="4">
        <f t="shared" si="18"/>
        <v>2850.5900000000138</v>
      </c>
    </row>
    <row r="1214" spans="1:7" x14ac:dyDescent="0.2">
      <c r="A1214" s="10">
        <v>45526</v>
      </c>
      <c r="B1214" s="3" t="s">
        <v>506</v>
      </c>
      <c r="C1214" s="5" t="s">
        <v>13</v>
      </c>
      <c r="D1214" s="5" t="s">
        <v>14</v>
      </c>
      <c r="E1214" s="4">
        <v>0</v>
      </c>
      <c r="F1214" s="4">
        <v>1.53</v>
      </c>
      <c r="G1214" s="4">
        <f t="shared" si="18"/>
        <v>2849.0600000000136</v>
      </c>
    </row>
    <row r="1215" spans="1:7" x14ac:dyDescent="0.2">
      <c r="A1215" s="10">
        <v>45526</v>
      </c>
      <c r="B1215" s="3" t="s">
        <v>506</v>
      </c>
      <c r="C1215" s="5" t="s">
        <v>375</v>
      </c>
      <c r="D1215" s="5" t="s">
        <v>14</v>
      </c>
      <c r="E1215" s="4">
        <v>1.53</v>
      </c>
      <c r="F1215" s="4">
        <v>0</v>
      </c>
      <c r="G1215" s="4">
        <f t="shared" si="18"/>
        <v>2850.5900000000138</v>
      </c>
    </row>
    <row r="1216" spans="1:7" x14ac:dyDescent="0.2">
      <c r="A1216" s="10">
        <v>45526</v>
      </c>
      <c r="B1216" s="3" t="s">
        <v>505</v>
      </c>
      <c r="C1216" s="5" t="s">
        <v>376</v>
      </c>
      <c r="D1216" s="5" t="s">
        <v>14</v>
      </c>
      <c r="E1216" s="4">
        <v>28.08</v>
      </c>
      <c r="F1216" s="4">
        <v>0</v>
      </c>
      <c r="G1216" s="4">
        <f t="shared" si="18"/>
        <v>2878.6700000000137</v>
      </c>
    </row>
    <row r="1217" spans="1:7" x14ac:dyDescent="0.2">
      <c r="A1217" s="10">
        <v>45526</v>
      </c>
      <c r="B1217" s="3" t="s">
        <v>505</v>
      </c>
      <c r="C1217" s="5" t="s">
        <v>377</v>
      </c>
      <c r="D1217" s="5" t="s">
        <v>14</v>
      </c>
      <c r="E1217" s="4">
        <v>0</v>
      </c>
      <c r="F1217" s="4">
        <v>3.12</v>
      </c>
      <c r="G1217" s="4">
        <f t="shared" si="18"/>
        <v>2875.5500000000138</v>
      </c>
    </row>
    <row r="1218" spans="1:7" x14ac:dyDescent="0.2">
      <c r="A1218" s="10">
        <v>45526</v>
      </c>
      <c r="B1218" s="3" t="s">
        <v>506</v>
      </c>
      <c r="C1218" s="5" t="s">
        <v>378</v>
      </c>
      <c r="D1218" s="5" t="s">
        <v>14</v>
      </c>
      <c r="E1218" s="4">
        <v>0</v>
      </c>
      <c r="F1218" s="4">
        <v>0.17</v>
      </c>
      <c r="G1218" s="4">
        <f t="shared" si="18"/>
        <v>2875.3800000000138</v>
      </c>
    </row>
    <row r="1219" spans="1:7" x14ac:dyDescent="0.2">
      <c r="A1219" s="10">
        <v>45528</v>
      </c>
      <c r="B1219" s="3" t="s">
        <v>516</v>
      </c>
      <c r="C1219" s="5" t="s">
        <v>379</v>
      </c>
      <c r="D1219" s="5" t="s">
        <v>10</v>
      </c>
      <c r="E1219" s="4">
        <v>80</v>
      </c>
      <c r="F1219" s="4">
        <v>0</v>
      </c>
      <c r="G1219" s="4">
        <f t="shared" si="18"/>
        <v>2955.3800000000138</v>
      </c>
    </row>
    <row r="1220" spans="1:7" x14ac:dyDescent="0.2">
      <c r="A1220" s="10">
        <v>45528</v>
      </c>
      <c r="B1220" s="3" t="s">
        <v>504</v>
      </c>
      <c r="C1220" s="5" t="s">
        <v>13</v>
      </c>
      <c r="D1220" s="5" t="s">
        <v>14</v>
      </c>
      <c r="E1220" s="4">
        <v>0</v>
      </c>
      <c r="F1220" s="4">
        <v>10</v>
      </c>
      <c r="G1220" s="4">
        <f t="shared" ref="G1220:G1283" si="19">+E1220-F1220+G1219</f>
        <v>2945.3800000000138</v>
      </c>
    </row>
    <row r="1221" spans="1:7" x14ac:dyDescent="0.2">
      <c r="A1221" s="10">
        <v>45528</v>
      </c>
      <c r="B1221" s="3" t="s">
        <v>503</v>
      </c>
      <c r="C1221" s="5" t="s">
        <v>13</v>
      </c>
      <c r="D1221" s="5" t="s">
        <v>14</v>
      </c>
      <c r="E1221" s="4">
        <v>0</v>
      </c>
      <c r="F1221" s="4">
        <v>2.1</v>
      </c>
      <c r="G1221" s="4">
        <f t="shared" si="19"/>
        <v>2943.2800000000138</v>
      </c>
    </row>
    <row r="1222" spans="1:7" x14ac:dyDescent="0.2">
      <c r="A1222" s="10">
        <v>45528</v>
      </c>
      <c r="B1222" s="3" t="s">
        <v>508</v>
      </c>
      <c r="C1222" s="5" t="s">
        <v>13</v>
      </c>
      <c r="D1222" s="5" t="s">
        <v>15</v>
      </c>
      <c r="E1222" s="4">
        <v>0</v>
      </c>
      <c r="F1222" s="4">
        <v>0.56000000000000005</v>
      </c>
      <c r="G1222" s="4">
        <f t="shared" si="19"/>
        <v>2942.7200000000139</v>
      </c>
    </row>
    <row r="1223" spans="1:7" x14ac:dyDescent="0.2">
      <c r="A1223" s="10">
        <v>45528</v>
      </c>
      <c r="B1223" s="3" t="s">
        <v>505</v>
      </c>
      <c r="C1223" s="5" t="s">
        <v>13</v>
      </c>
      <c r="D1223" s="5" t="s">
        <v>14</v>
      </c>
      <c r="E1223" s="4">
        <v>0</v>
      </c>
      <c r="F1223" s="4">
        <v>0.48</v>
      </c>
      <c r="G1223" s="4">
        <f t="shared" si="19"/>
        <v>2942.2400000000139</v>
      </c>
    </row>
    <row r="1224" spans="1:7" x14ac:dyDescent="0.2">
      <c r="A1224" s="10">
        <v>45528</v>
      </c>
      <c r="B1224" s="3" t="s">
        <v>506</v>
      </c>
      <c r="C1224" s="5" t="s">
        <v>13</v>
      </c>
      <c r="D1224" s="5" t="s">
        <v>14</v>
      </c>
      <c r="E1224" s="4">
        <v>0</v>
      </c>
      <c r="F1224" s="4">
        <v>7.0000000000000007E-2</v>
      </c>
      <c r="G1224" s="4">
        <f t="shared" si="19"/>
        <v>2942.1700000000137</v>
      </c>
    </row>
    <row r="1225" spans="1:7" x14ac:dyDescent="0.2">
      <c r="A1225" s="10">
        <v>45529</v>
      </c>
      <c r="B1225" s="3" t="s">
        <v>516</v>
      </c>
      <c r="C1225" s="5" t="s">
        <v>380</v>
      </c>
      <c r="D1225" s="5" t="s">
        <v>183</v>
      </c>
      <c r="E1225" s="4">
        <v>67</v>
      </c>
      <c r="F1225" s="4">
        <v>0</v>
      </c>
      <c r="G1225" s="4">
        <f t="shared" si="19"/>
        <v>3009.1700000000137</v>
      </c>
    </row>
    <row r="1226" spans="1:7" x14ac:dyDescent="0.2">
      <c r="A1226" s="10">
        <v>45529</v>
      </c>
      <c r="B1226" s="3" t="s">
        <v>516</v>
      </c>
      <c r="C1226" s="5" t="s">
        <v>381</v>
      </c>
      <c r="D1226" s="5" t="s">
        <v>10</v>
      </c>
      <c r="E1226" s="4">
        <v>120</v>
      </c>
      <c r="F1226" s="4">
        <v>0</v>
      </c>
      <c r="G1226" s="4">
        <f t="shared" si="19"/>
        <v>3129.1700000000137</v>
      </c>
    </row>
    <row r="1227" spans="1:7" x14ac:dyDescent="0.2">
      <c r="A1227" s="10">
        <v>45529</v>
      </c>
      <c r="B1227" s="3" t="s">
        <v>504</v>
      </c>
      <c r="C1227" s="5" t="s">
        <v>13</v>
      </c>
      <c r="D1227" s="5" t="s">
        <v>14</v>
      </c>
      <c r="E1227" s="4">
        <v>0</v>
      </c>
      <c r="F1227" s="4">
        <v>20</v>
      </c>
      <c r="G1227" s="4">
        <f t="shared" si="19"/>
        <v>3109.1700000000137</v>
      </c>
    </row>
    <row r="1228" spans="1:7" x14ac:dyDescent="0.2">
      <c r="A1228" s="10">
        <v>45529</v>
      </c>
      <c r="B1228" s="3" t="s">
        <v>503</v>
      </c>
      <c r="C1228" s="5" t="s">
        <v>13</v>
      </c>
      <c r="D1228" s="5" t="s">
        <v>14</v>
      </c>
      <c r="E1228" s="4">
        <v>0</v>
      </c>
      <c r="F1228" s="4">
        <v>4.2</v>
      </c>
      <c r="G1228" s="4">
        <f t="shared" si="19"/>
        <v>3104.9700000000139</v>
      </c>
    </row>
    <row r="1229" spans="1:7" x14ac:dyDescent="0.2">
      <c r="A1229" s="10">
        <v>45529</v>
      </c>
      <c r="B1229" s="3" t="s">
        <v>508</v>
      </c>
      <c r="C1229" s="5" t="s">
        <v>13</v>
      </c>
      <c r="D1229" s="5" t="s">
        <v>15</v>
      </c>
      <c r="E1229" s="4">
        <v>0</v>
      </c>
      <c r="F1229" s="4">
        <v>1.31</v>
      </c>
      <c r="G1229" s="4">
        <f t="shared" si="19"/>
        <v>3103.660000000014</v>
      </c>
    </row>
    <row r="1230" spans="1:7" x14ac:dyDescent="0.2">
      <c r="A1230" s="10">
        <v>45529</v>
      </c>
      <c r="B1230" s="3" t="s">
        <v>505</v>
      </c>
      <c r="C1230" s="5" t="s">
        <v>13</v>
      </c>
      <c r="D1230" s="5" t="s">
        <v>14</v>
      </c>
      <c r="E1230" s="4">
        <v>0</v>
      </c>
      <c r="F1230" s="4">
        <v>1.1200000000000001</v>
      </c>
      <c r="G1230" s="4">
        <f t="shared" si="19"/>
        <v>3102.5400000000141</v>
      </c>
    </row>
    <row r="1231" spans="1:7" x14ac:dyDescent="0.2">
      <c r="A1231" s="10">
        <v>45529</v>
      </c>
      <c r="B1231" s="3" t="s">
        <v>506</v>
      </c>
      <c r="C1231" s="5" t="s">
        <v>13</v>
      </c>
      <c r="D1231" s="5" t="s">
        <v>14</v>
      </c>
      <c r="E1231" s="4">
        <v>0</v>
      </c>
      <c r="F1231" s="4">
        <v>0.16</v>
      </c>
      <c r="G1231" s="4">
        <f t="shared" si="19"/>
        <v>3102.3800000000142</v>
      </c>
    </row>
    <row r="1232" spans="1:7" x14ac:dyDescent="0.2">
      <c r="A1232" s="10">
        <v>45532</v>
      </c>
      <c r="B1232" s="3" t="s">
        <v>516</v>
      </c>
      <c r="C1232" s="5" t="s">
        <v>382</v>
      </c>
      <c r="D1232" s="5" t="s">
        <v>10</v>
      </c>
      <c r="E1232" s="4">
        <v>130</v>
      </c>
      <c r="F1232" s="4">
        <v>0</v>
      </c>
      <c r="G1232" s="4">
        <f t="shared" si="19"/>
        <v>3232.3800000000142</v>
      </c>
    </row>
    <row r="1233" spans="1:7" x14ac:dyDescent="0.2">
      <c r="A1233" s="10">
        <v>45532</v>
      </c>
      <c r="B1233" s="3" t="s">
        <v>516</v>
      </c>
      <c r="C1233" s="5" t="s">
        <v>383</v>
      </c>
      <c r="D1233" s="5" t="s">
        <v>8</v>
      </c>
      <c r="E1233" s="4">
        <v>229.49</v>
      </c>
      <c r="F1233" s="4">
        <v>0</v>
      </c>
      <c r="G1233" s="4">
        <f t="shared" si="19"/>
        <v>3461.8700000000144</v>
      </c>
    </row>
    <row r="1234" spans="1:7" x14ac:dyDescent="0.2">
      <c r="A1234" s="10">
        <v>45532</v>
      </c>
      <c r="B1234" s="3" t="s">
        <v>516</v>
      </c>
      <c r="C1234" s="5" t="s">
        <v>384</v>
      </c>
      <c r="D1234" s="5" t="s">
        <v>8</v>
      </c>
      <c r="E1234" s="4">
        <v>229.49</v>
      </c>
      <c r="F1234" s="4">
        <v>0</v>
      </c>
      <c r="G1234" s="4">
        <f t="shared" si="19"/>
        <v>3691.3600000000142</v>
      </c>
    </row>
    <row r="1235" spans="1:7" x14ac:dyDescent="0.2">
      <c r="A1235" s="10">
        <v>45532</v>
      </c>
      <c r="B1235" s="3" t="s">
        <v>516</v>
      </c>
      <c r="C1235" s="5" t="s">
        <v>385</v>
      </c>
      <c r="D1235" s="5" t="s">
        <v>12</v>
      </c>
      <c r="E1235" s="4">
        <v>300</v>
      </c>
      <c r="F1235" s="4">
        <v>0</v>
      </c>
      <c r="G1235" s="4">
        <f t="shared" si="19"/>
        <v>3991.3600000000142</v>
      </c>
    </row>
    <row r="1236" spans="1:7" x14ac:dyDescent="0.2">
      <c r="A1236" s="10">
        <v>45532</v>
      </c>
      <c r="B1236" s="3" t="s">
        <v>504</v>
      </c>
      <c r="C1236" s="5" t="s">
        <v>13</v>
      </c>
      <c r="D1236" s="5" t="s">
        <v>14</v>
      </c>
      <c r="E1236" s="4">
        <v>0</v>
      </c>
      <c r="F1236" s="4">
        <v>40</v>
      </c>
      <c r="G1236" s="4">
        <f t="shared" si="19"/>
        <v>3951.3600000000142</v>
      </c>
    </row>
    <row r="1237" spans="1:7" x14ac:dyDescent="0.2">
      <c r="A1237" s="10">
        <v>45532</v>
      </c>
      <c r="B1237" s="3" t="s">
        <v>503</v>
      </c>
      <c r="C1237" s="5" t="s">
        <v>13</v>
      </c>
      <c r="D1237" s="5" t="s">
        <v>14</v>
      </c>
      <c r="E1237" s="4">
        <v>0</v>
      </c>
      <c r="F1237" s="4">
        <v>8.4</v>
      </c>
      <c r="G1237" s="4">
        <f t="shared" si="19"/>
        <v>3942.9600000000141</v>
      </c>
    </row>
    <row r="1238" spans="1:7" x14ac:dyDescent="0.2">
      <c r="A1238" s="10">
        <v>45532</v>
      </c>
      <c r="B1238" s="3" t="s">
        <v>508</v>
      </c>
      <c r="C1238" s="5" t="s">
        <v>13</v>
      </c>
      <c r="D1238" s="5" t="s">
        <v>15</v>
      </c>
      <c r="E1238" s="4">
        <v>0</v>
      </c>
      <c r="F1238" s="4">
        <v>6.23</v>
      </c>
      <c r="G1238" s="4">
        <f t="shared" si="19"/>
        <v>3936.7300000000141</v>
      </c>
    </row>
    <row r="1239" spans="1:7" x14ac:dyDescent="0.2">
      <c r="A1239" s="10">
        <v>45532</v>
      </c>
      <c r="B1239" s="3" t="s">
        <v>505</v>
      </c>
      <c r="C1239" s="5" t="s">
        <v>13</v>
      </c>
      <c r="D1239" s="5" t="s">
        <v>14</v>
      </c>
      <c r="E1239" s="4">
        <v>0</v>
      </c>
      <c r="F1239" s="4">
        <v>5.34</v>
      </c>
      <c r="G1239" s="4">
        <f t="shared" si="19"/>
        <v>3931.390000000014</v>
      </c>
    </row>
    <row r="1240" spans="1:7" x14ac:dyDescent="0.2">
      <c r="A1240" s="10">
        <v>45532</v>
      </c>
      <c r="B1240" s="3" t="s">
        <v>506</v>
      </c>
      <c r="C1240" s="5" t="s">
        <v>13</v>
      </c>
      <c r="D1240" s="5" t="s">
        <v>14</v>
      </c>
      <c r="E1240" s="4">
        <v>0</v>
      </c>
      <c r="F1240" s="4">
        <v>0.33</v>
      </c>
      <c r="G1240" s="4">
        <f t="shared" si="19"/>
        <v>3931.060000000014</v>
      </c>
    </row>
    <row r="1241" spans="1:7" x14ac:dyDescent="0.2">
      <c r="A1241" s="10">
        <v>45533</v>
      </c>
      <c r="B1241" s="3" t="s">
        <v>516</v>
      </c>
      <c r="C1241" s="5" t="s">
        <v>386</v>
      </c>
      <c r="D1241" s="5" t="s">
        <v>10</v>
      </c>
      <c r="E1241" s="4">
        <v>36</v>
      </c>
      <c r="F1241" s="4">
        <v>0</v>
      </c>
      <c r="G1241" s="4">
        <f t="shared" si="19"/>
        <v>3967.060000000014</v>
      </c>
    </row>
    <row r="1242" spans="1:7" x14ac:dyDescent="0.2">
      <c r="A1242" s="10">
        <v>45533</v>
      </c>
      <c r="B1242" s="3" t="s">
        <v>516</v>
      </c>
      <c r="C1242" s="5" t="s">
        <v>387</v>
      </c>
      <c r="D1242" s="5" t="s">
        <v>183</v>
      </c>
      <c r="E1242" s="4">
        <v>66</v>
      </c>
      <c r="F1242" s="4">
        <v>0</v>
      </c>
      <c r="G1242" s="4">
        <f t="shared" si="19"/>
        <v>4033.060000000014</v>
      </c>
    </row>
    <row r="1243" spans="1:7" x14ac:dyDescent="0.2">
      <c r="A1243" s="10">
        <v>45533</v>
      </c>
      <c r="B1243" s="3" t="s">
        <v>516</v>
      </c>
      <c r="C1243" s="5" t="s">
        <v>388</v>
      </c>
      <c r="D1243" s="5" t="s">
        <v>8</v>
      </c>
      <c r="E1243" s="4">
        <v>122.59</v>
      </c>
      <c r="F1243" s="4">
        <v>0</v>
      </c>
      <c r="G1243" s="4">
        <f t="shared" si="19"/>
        <v>4155.6500000000142</v>
      </c>
    </row>
    <row r="1244" spans="1:7" x14ac:dyDescent="0.2">
      <c r="A1244" s="10">
        <v>45533</v>
      </c>
      <c r="B1244" s="3" t="s">
        <v>516</v>
      </c>
      <c r="C1244" s="5" t="s">
        <v>389</v>
      </c>
      <c r="D1244" s="5" t="s">
        <v>8</v>
      </c>
      <c r="E1244" s="4">
        <v>122.59</v>
      </c>
      <c r="F1244" s="4">
        <v>0</v>
      </c>
      <c r="G1244" s="4">
        <f t="shared" si="19"/>
        <v>4278.2400000000143</v>
      </c>
    </row>
    <row r="1245" spans="1:7" x14ac:dyDescent="0.2">
      <c r="A1245" s="10">
        <v>45533</v>
      </c>
      <c r="B1245" s="3" t="s">
        <v>504</v>
      </c>
      <c r="C1245" s="5" t="s">
        <v>13</v>
      </c>
      <c r="D1245" s="5" t="s">
        <v>14</v>
      </c>
      <c r="E1245" s="4">
        <v>0</v>
      </c>
      <c r="F1245" s="4">
        <v>40</v>
      </c>
      <c r="G1245" s="4">
        <f t="shared" si="19"/>
        <v>4238.2400000000143</v>
      </c>
    </row>
    <row r="1246" spans="1:7" x14ac:dyDescent="0.2">
      <c r="A1246" s="10">
        <v>45533</v>
      </c>
      <c r="B1246" s="3" t="s">
        <v>503</v>
      </c>
      <c r="C1246" s="5" t="s">
        <v>13</v>
      </c>
      <c r="D1246" s="5" t="s">
        <v>14</v>
      </c>
      <c r="E1246" s="4">
        <v>0</v>
      </c>
      <c r="F1246" s="4">
        <v>8.4</v>
      </c>
      <c r="G1246" s="4">
        <f t="shared" si="19"/>
        <v>4229.8400000000147</v>
      </c>
    </row>
    <row r="1247" spans="1:7" x14ac:dyDescent="0.2">
      <c r="A1247" s="10">
        <v>45533</v>
      </c>
      <c r="B1247" s="3" t="s">
        <v>508</v>
      </c>
      <c r="C1247" s="5" t="s">
        <v>13</v>
      </c>
      <c r="D1247" s="5" t="s">
        <v>15</v>
      </c>
      <c r="E1247" s="4">
        <v>0</v>
      </c>
      <c r="F1247" s="4">
        <v>2.4300000000000002</v>
      </c>
      <c r="G1247" s="4">
        <f t="shared" si="19"/>
        <v>4227.4100000000144</v>
      </c>
    </row>
    <row r="1248" spans="1:7" x14ac:dyDescent="0.2">
      <c r="A1248" s="10">
        <v>45533</v>
      </c>
      <c r="B1248" s="3" t="s">
        <v>505</v>
      </c>
      <c r="C1248" s="5" t="s">
        <v>13</v>
      </c>
      <c r="D1248" s="5" t="s">
        <v>14</v>
      </c>
      <c r="E1248" s="4">
        <v>0</v>
      </c>
      <c r="F1248" s="4">
        <v>2.1</v>
      </c>
      <c r="G1248" s="4">
        <f t="shared" si="19"/>
        <v>4225.310000000014</v>
      </c>
    </row>
    <row r="1249" spans="1:7" x14ac:dyDescent="0.2">
      <c r="A1249" s="10">
        <v>45533</v>
      </c>
      <c r="B1249" s="3" t="s">
        <v>506</v>
      </c>
      <c r="C1249" s="5" t="s">
        <v>13</v>
      </c>
      <c r="D1249" s="5" t="s">
        <v>14</v>
      </c>
      <c r="E1249" s="4">
        <v>0</v>
      </c>
      <c r="F1249" s="4">
        <v>0.3</v>
      </c>
      <c r="G1249" s="4">
        <f t="shared" si="19"/>
        <v>4225.0100000000139</v>
      </c>
    </row>
    <row r="1250" spans="1:7" x14ac:dyDescent="0.2">
      <c r="A1250" s="10">
        <v>45534</v>
      </c>
      <c r="B1250" s="3" t="s">
        <v>516</v>
      </c>
      <c r="C1250" s="5" t="s">
        <v>390</v>
      </c>
      <c r="D1250" s="5" t="s">
        <v>10</v>
      </c>
      <c r="E1250" s="4">
        <v>34</v>
      </c>
      <c r="F1250" s="4">
        <v>0</v>
      </c>
      <c r="G1250" s="4">
        <f t="shared" si="19"/>
        <v>4259.0100000000139</v>
      </c>
    </row>
    <row r="1251" spans="1:7" x14ac:dyDescent="0.2">
      <c r="A1251" s="10">
        <v>45534</v>
      </c>
      <c r="B1251" s="3" t="s">
        <v>516</v>
      </c>
      <c r="C1251" s="5" t="s">
        <v>391</v>
      </c>
      <c r="D1251" s="5" t="s">
        <v>183</v>
      </c>
      <c r="E1251" s="4">
        <v>55</v>
      </c>
      <c r="F1251" s="4">
        <v>0</v>
      </c>
      <c r="G1251" s="4">
        <f t="shared" si="19"/>
        <v>4314.0100000000139</v>
      </c>
    </row>
    <row r="1252" spans="1:7" x14ac:dyDescent="0.2">
      <c r="A1252" s="10">
        <v>45534</v>
      </c>
      <c r="B1252" s="3" t="s">
        <v>511</v>
      </c>
      <c r="C1252" s="5" t="s">
        <v>13</v>
      </c>
      <c r="D1252" s="5" t="s">
        <v>14</v>
      </c>
      <c r="E1252" s="4">
        <v>0</v>
      </c>
      <c r="F1252" s="4">
        <v>750</v>
      </c>
      <c r="G1252" s="4">
        <f t="shared" si="19"/>
        <v>3564.0100000000139</v>
      </c>
    </row>
    <row r="1253" spans="1:7" x14ac:dyDescent="0.2">
      <c r="A1253" s="10">
        <v>45534</v>
      </c>
      <c r="B1253" s="3" t="s">
        <v>40</v>
      </c>
      <c r="C1253" s="5" t="s">
        <v>13</v>
      </c>
      <c r="D1253" s="5" t="s">
        <v>14</v>
      </c>
      <c r="E1253" s="4">
        <v>0</v>
      </c>
      <c r="F1253" s="4">
        <v>157.5</v>
      </c>
      <c r="G1253" s="4">
        <f t="shared" si="19"/>
        <v>3406.5100000000139</v>
      </c>
    </row>
    <row r="1254" spans="1:7" x14ac:dyDescent="0.2">
      <c r="A1254" s="10">
        <v>45534</v>
      </c>
      <c r="B1254" s="3" t="s">
        <v>504</v>
      </c>
      <c r="C1254" s="5" t="s">
        <v>13</v>
      </c>
      <c r="D1254" s="5" t="s">
        <v>14</v>
      </c>
      <c r="E1254" s="4">
        <v>0</v>
      </c>
      <c r="F1254" s="4">
        <v>20</v>
      </c>
      <c r="G1254" s="4">
        <f t="shared" si="19"/>
        <v>3386.5100000000139</v>
      </c>
    </row>
    <row r="1255" spans="1:7" x14ac:dyDescent="0.2">
      <c r="A1255" s="10">
        <v>45534</v>
      </c>
      <c r="B1255" s="3" t="s">
        <v>506</v>
      </c>
      <c r="C1255" s="5" t="s">
        <v>13</v>
      </c>
      <c r="D1255" s="5" t="s">
        <v>14</v>
      </c>
      <c r="E1255" s="4">
        <v>0</v>
      </c>
      <c r="F1255" s="4">
        <v>5.6</v>
      </c>
      <c r="G1255" s="4">
        <f t="shared" si="19"/>
        <v>3380.910000000014</v>
      </c>
    </row>
    <row r="1256" spans="1:7" x14ac:dyDescent="0.2">
      <c r="A1256" s="10">
        <v>45534</v>
      </c>
      <c r="B1256" s="3" t="s">
        <v>503</v>
      </c>
      <c r="C1256" s="5" t="s">
        <v>13</v>
      </c>
      <c r="D1256" s="5" t="s">
        <v>14</v>
      </c>
      <c r="E1256" s="4">
        <v>0</v>
      </c>
      <c r="F1256" s="4">
        <v>4.2</v>
      </c>
      <c r="G1256" s="4">
        <f t="shared" si="19"/>
        <v>3376.7100000000141</v>
      </c>
    </row>
    <row r="1257" spans="1:7" x14ac:dyDescent="0.2">
      <c r="A1257" s="10">
        <v>45534</v>
      </c>
      <c r="B1257" s="3" t="s">
        <v>508</v>
      </c>
      <c r="C1257" s="5" t="s">
        <v>13</v>
      </c>
      <c r="D1257" s="5" t="s">
        <v>15</v>
      </c>
      <c r="E1257" s="4">
        <v>0</v>
      </c>
      <c r="F1257" s="4">
        <v>0.63</v>
      </c>
      <c r="G1257" s="4">
        <f t="shared" si="19"/>
        <v>3376.080000000014</v>
      </c>
    </row>
    <row r="1258" spans="1:7" x14ac:dyDescent="0.2">
      <c r="A1258" s="10">
        <v>45534</v>
      </c>
      <c r="B1258" s="3" t="s">
        <v>505</v>
      </c>
      <c r="C1258" s="5" t="s">
        <v>13</v>
      </c>
      <c r="D1258" s="5" t="s">
        <v>14</v>
      </c>
      <c r="E1258" s="4">
        <v>0</v>
      </c>
      <c r="F1258" s="4">
        <v>0.53</v>
      </c>
      <c r="G1258" s="4">
        <f t="shared" si="19"/>
        <v>3375.5500000000138</v>
      </c>
    </row>
    <row r="1259" spans="1:7" x14ac:dyDescent="0.2">
      <c r="A1259" s="10">
        <v>45535</v>
      </c>
      <c r="B1259" s="3" t="s">
        <v>516</v>
      </c>
      <c r="C1259" s="5" t="s">
        <v>392</v>
      </c>
      <c r="D1259" s="5" t="s">
        <v>10</v>
      </c>
      <c r="E1259" s="4">
        <v>29</v>
      </c>
      <c r="F1259" s="4">
        <v>0</v>
      </c>
      <c r="G1259" s="4">
        <f t="shared" si="19"/>
        <v>3404.5500000000138</v>
      </c>
    </row>
    <row r="1260" spans="1:7" x14ac:dyDescent="0.2">
      <c r="A1260" s="10">
        <v>45535</v>
      </c>
      <c r="B1260" s="3" t="s">
        <v>516</v>
      </c>
      <c r="C1260" s="5" t="s">
        <v>393</v>
      </c>
      <c r="D1260" s="5" t="s">
        <v>183</v>
      </c>
      <c r="E1260" s="4">
        <v>43.81</v>
      </c>
      <c r="F1260" s="4">
        <v>0</v>
      </c>
      <c r="G1260" s="4">
        <f t="shared" si="19"/>
        <v>3448.3600000000138</v>
      </c>
    </row>
    <row r="1261" spans="1:7" x14ac:dyDescent="0.2">
      <c r="A1261" s="10">
        <v>45535</v>
      </c>
      <c r="B1261" s="3" t="s">
        <v>504</v>
      </c>
      <c r="C1261" s="5" t="s">
        <v>13</v>
      </c>
      <c r="D1261" s="5" t="s">
        <v>14</v>
      </c>
      <c r="E1261" s="4">
        <v>0</v>
      </c>
      <c r="F1261" s="4">
        <v>20</v>
      </c>
      <c r="G1261" s="4">
        <f t="shared" si="19"/>
        <v>3428.3600000000138</v>
      </c>
    </row>
    <row r="1262" spans="1:7" x14ac:dyDescent="0.2">
      <c r="A1262" s="10">
        <v>45535</v>
      </c>
      <c r="B1262" s="3" t="s">
        <v>503</v>
      </c>
      <c r="C1262" s="5" t="s">
        <v>13</v>
      </c>
      <c r="D1262" s="5" t="s">
        <v>14</v>
      </c>
      <c r="E1262" s="4">
        <v>0</v>
      </c>
      <c r="F1262" s="4">
        <v>4.2</v>
      </c>
      <c r="G1262" s="4">
        <f t="shared" si="19"/>
        <v>3424.160000000014</v>
      </c>
    </row>
    <row r="1263" spans="1:7" x14ac:dyDescent="0.2">
      <c r="A1263" s="10">
        <v>45535</v>
      </c>
      <c r="B1263" s="3" t="s">
        <v>508</v>
      </c>
      <c r="C1263" s="5" t="s">
        <v>13</v>
      </c>
      <c r="D1263" s="5" t="s">
        <v>15</v>
      </c>
      <c r="E1263" s="4">
        <v>0</v>
      </c>
      <c r="F1263" s="4">
        <v>0.51</v>
      </c>
      <c r="G1263" s="4">
        <f t="shared" si="19"/>
        <v>3423.6500000000137</v>
      </c>
    </row>
    <row r="1264" spans="1:7" x14ac:dyDescent="0.2">
      <c r="A1264" s="10">
        <v>45535</v>
      </c>
      <c r="B1264" s="3" t="s">
        <v>505</v>
      </c>
      <c r="C1264" s="5" t="s">
        <v>13</v>
      </c>
      <c r="D1264" s="5" t="s">
        <v>14</v>
      </c>
      <c r="E1264" s="4">
        <v>0</v>
      </c>
      <c r="F1264" s="4">
        <v>0.43</v>
      </c>
      <c r="G1264" s="4">
        <f t="shared" si="19"/>
        <v>3423.2200000000139</v>
      </c>
    </row>
    <row r="1265" spans="1:7" x14ac:dyDescent="0.2">
      <c r="A1265" s="10">
        <v>45535</v>
      </c>
      <c r="B1265" s="3" t="s">
        <v>506</v>
      </c>
      <c r="C1265" s="5" t="s">
        <v>13</v>
      </c>
      <c r="D1265" s="5" t="s">
        <v>14</v>
      </c>
      <c r="E1265" s="4">
        <v>0</v>
      </c>
      <c r="F1265" s="4">
        <v>0.15</v>
      </c>
      <c r="G1265" s="4">
        <f t="shared" si="19"/>
        <v>3423.0700000000138</v>
      </c>
    </row>
    <row r="1266" spans="1:7" x14ac:dyDescent="0.2">
      <c r="A1266" s="9">
        <v>45536</v>
      </c>
      <c r="B1266" s="3" t="s">
        <v>516</v>
      </c>
      <c r="C1266" s="2" t="s">
        <v>394</v>
      </c>
      <c r="D1266" s="2" t="s">
        <v>10</v>
      </c>
      <c r="E1266" s="4">
        <v>25</v>
      </c>
      <c r="F1266" s="4">
        <v>0</v>
      </c>
      <c r="G1266" s="4">
        <f t="shared" si="19"/>
        <v>3448.0700000000138</v>
      </c>
    </row>
    <row r="1267" spans="1:7" x14ac:dyDescent="0.2">
      <c r="A1267" s="9">
        <v>45536</v>
      </c>
      <c r="B1267" s="3" t="s">
        <v>516</v>
      </c>
      <c r="C1267" s="2" t="s">
        <v>395</v>
      </c>
      <c r="D1267" s="2" t="s">
        <v>183</v>
      </c>
      <c r="E1267" s="4">
        <v>47.14</v>
      </c>
      <c r="F1267" s="4">
        <v>0</v>
      </c>
      <c r="G1267" s="4">
        <f t="shared" si="19"/>
        <v>3495.2100000000137</v>
      </c>
    </row>
    <row r="1268" spans="1:7" x14ac:dyDescent="0.2">
      <c r="A1268" s="9">
        <v>45536</v>
      </c>
      <c r="B1268" s="3" t="s">
        <v>504</v>
      </c>
      <c r="C1268" s="2" t="s">
        <v>13</v>
      </c>
      <c r="D1268" s="2" t="s">
        <v>14</v>
      </c>
      <c r="E1268" s="4">
        <v>0</v>
      </c>
      <c r="F1268" s="4">
        <v>20</v>
      </c>
      <c r="G1268" s="4">
        <f t="shared" si="19"/>
        <v>3475.2100000000137</v>
      </c>
    </row>
    <row r="1269" spans="1:7" x14ac:dyDescent="0.2">
      <c r="A1269" s="9">
        <v>45536</v>
      </c>
      <c r="B1269" s="3" t="s">
        <v>503</v>
      </c>
      <c r="C1269" s="2" t="s">
        <v>13</v>
      </c>
      <c r="D1269" s="2" t="s">
        <v>14</v>
      </c>
      <c r="E1269" s="4">
        <v>0</v>
      </c>
      <c r="F1269" s="4">
        <v>4.2</v>
      </c>
      <c r="G1269" s="4">
        <f t="shared" si="19"/>
        <v>3471.0100000000139</v>
      </c>
    </row>
    <row r="1270" spans="1:7" x14ac:dyDescent="0.2">
      <c r="A1270" s="9">
        <v>45536</v>
      </c>
      <c r="B1270" s="3" t="s">
        <v>505</v>
      </c>
      <c r="C1270" s="2" t="s">
        <v>13</v>
      </c>
      <c r="D1270" s="2" t="s">
        <v>14</v>
      </c>
      <c r="E1270" s="4">
        <v>0</v>
      </c>
      <c r="F1270" s="4">
        <v>0.43</v>
      </c>
      <c r="G1270" s="4">
        <f t="shared" si="19"/>
        <v>3470.580000000014</v>
      </c>
    </row>
    <row r="1271" spans="1:7" x14ac:dyDescent="0.2">
      <c r="A1271" s="9">
        <v>45536</v>
      </c>
      <c r="B1271" s="3" t="s">
        <v>508</v>
      </c>
      <c r="C1271" s="2" t="s">
        <v>13</v>
      </c>
      <c r="D1271" s="2" t="s">
        <v>15</v>
      </c>
      <c r="E1271" s="4">
        <v>0</v>
      </c>
      <c r="F1271" s="4">
        <v>0.37</v>
      </c>
      <c r="G1271" s="4">
        <f t="shared" si="19"/>
        <v>3470.2100000000141</v>
      </c>
    </row>
    <row r="1272" spans="1:7" x14ac:dyDescent="0.2">
      <c r="A1272" s="9">
        <v>45536</v>
      </c>
      <c r="B1272" s="3" t="s">
        <v>506</v>
      </c>
      <c r="C1272" s="2" t="s">
        <v>13</v>
      </c>
      <c r="D1272" s="2" t="s">
        <v>14</v>
      </c>
      <c r="E1272" s="4">
        <v>0</v>
      </c>
      <c r="F1272" s="4">
        <v>0.15</v>
      </c>
      <c r="G1272" s="4">
        <f t="shared" si="19"/>
        <v>3470.060000000014</v>
      </c>
    </row>
    <row r="1273" spans="1:7" x14ac:dyDescent="0.2">
      <c r="A1273" s="9">
        <v>45539</v>
      </c>
      <c r="B1273" s="3" t="s">
        <v>516</v>
      </c>
      <c r="C1273" s="2" t="s">
        <v>396</v>
      </c>
      <c r="D1273" s="2" t="s">
        <v>10</v>
      </c>
      <c r="E1273" s="4">
        <v>119</v>
      </c>
      <c r="F1273" s="4">
        <v>0</v>
      </c>
      <c r="G1273" s="4">
        <f t="shared" si="19"/>
        <v>3589.060000000014</v>
      </c>
    </row>
    <row r="1274" spans="1:7" x14ac:dyDescent="0.2">
      <c r="A1274" s="9">
        <v>45539</v>
      </c>
      <c r="B1274" s="3" t="s">
        <v>516</v>
      </c>
      <c r="C1274" s="2" t="s">
        <v>397</v>
      </c>
      <c r="D1274" s="2" t="s">
        <v>12</v>
      </c>
      <c r="E1274" s="4">
        <v>300</v>
      </c>
      <c r="F1274" s="4">
        <v>0</v>
      </c>
      <c r="G1274" s="4">
        <f t="shared" si="19"/>
        <v>3889.060000000014</v>
      </c>
    </row>
    <row r="1275" spans="1:7" x14ac:dyDescent="0.2">
      <c r="A1275" s="9">
        <v>45539</v>
      </c>
      <c r="B1275" s="3" t="s">
        <v>516</v>
      </c>
      <c r="C1275" s="2" t="s">
        <v>398</v>
      </c>
      <c r="D1275" s="2" t="s">
        <v>183</v>
      </c>
      <c r="E1275" s="4">
        <v>46908.36</v>
      </c>
      <c r="F1275" s="4">
        <v>0</v>
      </c>
      <c r="G1275" s="4">
        <f t="shared" si="19"/>
        <v>50797.420000000013</v>
      </c>
    </row>
    <row r="1276" spans="1:7" x14ac:dyDescent="0.2">
      <c r="A1276" s="9">
        <v>45539</v>
      </c>
      <c r="B1276" s="3" t="s">
        <v>505</v>
      </c>
      <c r="C1276" s="2" t="s">
        <v>13</v>
      </c>
      <c r="D1276" s="2" t="s">
        <v>14</v>
      </c>
      <c r="E1276" s="4">
        <v>0</v>
      </c>
      <c r="F1276" s="4">
        <v>283.95999999999998</v>
      </c>
      <c r="G1276" s="4">
        <f t="shared" si="19"/>
        <v>50513.460000000014</v>
      </c>
    </row>
    <row r="1277" spans="1:7" x14ac:dyDescent="0.2">
      <c r="A1277" s="9">
        <v>45539</v>
      </c>
      <c r="B1277" s="3" t="s">
        <v>508</v>
      </c>
      <c r="C1277" s="2" t="s">
        <v>13</v>
      </c>
      <c r="D1277" s="2" t="s">
        <v>15</v>
      </c>
      <c r="E1277" s="4">
        <v>0</v>
      </c>
      <c r="F1277" s="4">
        <v>236.64</v>
      </c>
      <c r="G1277" s="4">
        <f t="shared" si="19"/>
        <v>50276.820000000014</v>
      </c>
    </row>
    <row r="1278" spans="1:7" x14ac:dyDescent="0.2">
      <c r="A1278" s="9">
        <v>45539</v>
      </c>
      <c r="B1278" s="3" t="s">
        <v>504</v>
      </c>
      <c r="C1278" s="2" t="s">
        <v>13</v>
      </c>
      <c r="D1278" s="2" t="s">
        <v>14</v>
      </c>
      <c r="E1278" s="4">
        <v>0</v>
      </c>
      <c r="F1278" s="4">
        <v>113.82</v>
      </c>
      <c r="G1278" s="4">
        <f t="shared" si="19"/>
        <v>50163.000000000015</v>
      </c>
    </row>
    <row r="1279" spans="1:7" x14ac:dyDescent="0.2">
      <c r="A1279" s="9">
        <v>45539</v>
      </c>
      <c r="B1279" s="3" t="s">
        <v>503</v>
      </c>
      <c r="C1279" s="2" t="s">
        <v>13</v>
      </c>
      <c r="D1279" s="2" t="s">
        <v>14</v>
      </c>
      <c r="E1279" s="4">
        <v>0</v>
      </c>
      <c r="F1279" s="4">
        <v>23.9</v>
      </c>
      <c r="G1279" s="4">
        <f t="shared" si="19"/>
        <v>50139.100000000013</v>
      </c>
    </row>
    <row r="1280" spans="1:7" x14ac:dyDescent="0.2">
      <c r="A1280" s="9">
        <v>45539</v>
      </c>
      <c r="B1280" s="3" t="s">
        <v>506</v>
      </c>
      <c r="C1280" s="2" t="s">
        <v>13</v>
      </c>
      <c r="D1280" s="2" t="s">
        <v>14</v>
      </c>
      <c r="E1280" s="4">
        <v>0</v>
      </c>
      <c r="F1280" s="4">
        <v>2.2400000000000002</v>
      </c>
      <c r="G1280" s="4">
        <f t="shared" si="19"/>
        <v>50136.860000000015</v>
      </c>
    </row>
    <row r="1281" spans="1:7" x14ac:dyDescent="0.2">
      <c r="A1281" s="9">
        <v>45540</v>
      </c>
      <c r="B1281" s="3" t="s">
        <v>516</v>
      </c>
      <c r="C1281" s="2" t="s">
        <v>399</v>
      </c>
      <c r="D1281" s="2" t="s">
        <v>10</v>
      </c>
      <c r="E1281" s="4">
        <v>29</v>
      </c>
      <c r="F1281" s="4">
        <v>0</v>
      </c>
      <c r="G1281" s="4">
        <f t="shared" si="19"/>
        <v>50165.860000000015</v>
      </c>
    </row>
    <row r="1282" spans="1:7" x14ac:dyDescent="0.2">
      <c r="A1282" s="9">
        <v>45540</v>
      </c>
      <c r="B1282" s="3" t="s">
        <v>516</v>
      </c>
      <c r="C1282" s="2" t="s">
        <v>400</v>
      </c>
      <c r="D1282" s="2" t="s">
        <v>8</v>
      </c>
      <c r="E1282" s="4">
        <v>128.6</v>
      </c>
      <c r="F1282" s="4">
        <v>0</v>
      </c>
      <c r="G1282" s="4">
        <f t="shared" si="19"/>
        <v>50294.460000000014</v>
      </c>
    </row>
    <row r="1283" spans="1:7" x14ac:dyDescent="0.2">
      <c r="A1283" s="9">
        <v>45540</v>
      </c>
      <c r="B1283" s="3" t="s">
        <v>516</v>
      </c>
      <c r="C1283" s="2" t="s">
        <v>401</v>
      </c>
      <c r="D1283" s="2" t="s">
        <v>8</v>
      </c>
      <c r="E1283" s="4">
        <v>128.6</v>
      </c>
      <c r="F1283" s="4">
        <v>0</v>
      </c>
      <c r="G1283" s="4">
        <f t="shared" si="19"/>
        <v>50423.060000000012</v>
      </c>
    </row>
    <row r="1284" spans="1:7" x14ac:dyDescent="0.2">
      <c r="A1284" s="9">
        <v>45540</v>
      </c>
      <c r="B1284" s="3" t="s">
        <v>509</v>
      </c>
      <c r="C1284" s="2" t="s">
        <v>402</v>
      </c>
      <c r="D1284" s="2" t="s">
        <v>14</v>
      </c>
      <c r="E1284" s="4">
        <v>0</v>
      </c>
      <c r="F1284" s="4">
        <v>49000</v>
      </c>
      <c r="G1284" s="4">
        <f t="shared" ref="G1284:G1347" si="20">+E1284-F1284+G1283</f>
        <v>1423.0600000000122</v>
      </c>
    </row>
    <row r="1285" spans="1:7" x14ac:dyDescent="0.2">
      <c r="A1285" s="9">
        <v>45540</v>
      </c>
      <c r="B1285" s="3" t="s">
        <v>504</v>
      </c>
      <c r="C1285" s="2" t="s">
        <v>13</v>
      </c>
      <c r="D1285" s="2" t="s">
        <v>14</v>
      </c>
      <c r="E1285" s="4">
        <v>0</v>
      </c>
      <c r="F1285" s="4">
        <v>30</v>
      </c>
      <c r="G1285" s="4">
        <f t="shared" si="20"/>
        <v>1393.0600000000122</v>
      </c>
    </row>
    <row r="1286" spans="1:7" x14ac:dyDescent="0.2">
      <c r="A1286" s="9">
        <v>45540</v>
      </c>
      <c r="B1286" s="3" t="s">
        <v>510</v>
      </c>
      <c r="C1286" s="2" t="s">
        <v>403</v>
      </c>
      <c r="D1286" s="2" t="s">
        <v>14</v>
      </c>
      <c r="E1286" s="4">
        <v>0</v>
      </c>
      <c r="F1286" s="4">
        <v>6.6</v>
      </c>
      <c r="G1286" s="4">
        <f t="shared" si="20"/>
        <v>1386.4600000000123</v>
      </c>
    </row>
    <row r="1287" spans="1:7" x14ac:dyDescent="0.2">
      <c r="A1287" s="9">
        <v>45540</v>
      </c>
      <c r="B1287" s="3" t="s">
        <v>503</v>
      </c>
      <c r="C1287" s="2" t="s">
        <v>13</v>
      </c>
      <c r="D1287" s="2" t="s">
        <v>14</v>
      </c>
      <c r="E1287" s="4">
        <v>0</v>
      </c>
      <c r="F1287" s="4">
        <v>6.3</v>
      </c>
      <c r="G1287" s="4">
        <f t="shared" si="20"/>
        <v>1380.1600000000124</v>
      </c>
    </row>
    <row r="1288" spans="1:7" x14ac:dyDescent="0.2">
      <c r="A1288" s="9">
        <v>45540</v>
      </c>
      <c r="B1288" s="3" t="s">
        <v>505</v>
      </c>
      <c r="C1288" s="2" t="s">
        <v>13</v>
      </c>
      <c r="D1288" s="2" t="s">
        <v>14</v>
      </c>
      <c r="E1288" s="4">
        <v>0</v>
      </c>
      <c r="F1288" s="4">
        <v>1.71</v>
      </c>
      <c r="G1288" s="4">
        <f t="shared" si="20"/>
        <v>1378.4500000000123</v>
      </c>
    </row>
    <row r="1289" spans="1:7" x14ac:dyDescent="0.2">
      <c r="A1289" s="9">
        <v>45540</v>
      </c>
      <c r="B1289" s="3" t="s">
        <v>508</v>
      </c>
      <c r="C1289" s="2" t="s">
        <v>13</v>
      </c>
      <c r="D1289" s="2" t="s">
        <v>15</v>
      </c>
      <c r="E1289" s="4">
        <v>0</v>
      </c>
      <c r="F1289" s="4">
        <v>1.43</v>
      </c>
      <c r="G1289" s="4">
        <f t="shared" si="20"/>
        <v>1377.0200000000123</v>
      </c>
    </row>
    <row r="1290" spans="1:7" x14ac:dyDescent="0.2">
      <c r="A1290" s="9">
        <v>45540</v>
      </c>
      <c r="B1290" s="3" t="s">
        <v>40</v>
      </c>
      <c r="C1290" s="2" t="s">
        <v>403</v>
      </c>
      <c r="D1290" s="2" t="s">
        <v>14</v>
      </c>
      <c r="E1290" s="4">
        <v>0</v>
      </c>
      <c r="F1290" s="4">
        <v>1.39</v>
      </c>
      <c r="G1290" s="4">
        <f t="shared" si="20"/>
        <v>1375.6300000000122</v>
      </c>
    </row>
    <row r="1291" spans="1:7" x14ac:dyDescent="0.2">
      <c r="A1291" s="9">
        <v>45540</v>
      </c>
      <c r="B1291" s="3" t="s">
        <v>506</v>
      </c>
      <c r="C1291" s="2" t="s">
        <v>13</v>
      </c>
      <c r="D1291" s="2" t="s">
        <v>14</v>
      </c>
      <c r="E1291" s="4">
        <v>0</v>
      </c>
      <c r="F1291" s="4">
        <v>0.28000000000000003</v>
      </c>
      <c r="G1291" s="4">
        <f t="shared" si="20"/>
        <v>1375.3500000000122</v>
      </c>
    </row>
    <row r="1292" spans="1:7" x14ac:dyDescent="0.2">
      <c r="A1292" s="9">
        <v>45541</v>
      </c>
      <c r="B1292" s="3" t="s">
        <v>516</v>
      </c>
      <c r="C1292" s="2" t="s">
        <v>404</v>
      </c>
      <c r="D1292" s="2" t="s">
        <v>10</v>
      </c>
      <c r="E1292" s="4">
        <v>33</v>
      </c>
      <c r="F1292" s="4">
        <v>0</v>
      </c>
      <c r="G1292" s="4">
        <f t="shared" si="20"/>
        <v>1408.3500000000122</v>
      </c>
    </row>
    <row r="1293" spans="1:7" x14ac:dyDescent="0.2">
      <c r="A1293" s="9">
        <v>45541</v>
      </c>
      <c r="B1293" s="3" t="s">
        <v>504</v>
      </c>
      <c r="C1293" s="2" t="s">
        <v>13</v>
      </c>
      <c r="D1293" s="2" t="s">
        <v>14</v>
      </c>
      <c r="E1293" s="4">
        <v>0</v>
      </c>
      <c r="F1293" s="4">
        <v>10</v>
      </c>
      <c r="G1293" s="4">
        <f t="shared" si="20"/>
        <v>1398.3500000000122</v>
      </c>
    </row>
    <row r="1294" spans="1:7" x14ac:dyDescent="0.2">
      <c r="A1294" s="9">
        <v>45541</v>
      </c>
      <c r="B1294" s="3" t="s">
        <v>503</v>
      </c>
      <c r="C1294" s="2" t="s">
        <v>13</v>
      </c>
      <c r="D1294" s="2" t="s">
        <v>14</v>
      </c>
      <c r="E1294" s="4">
        <v>0</v>
      </c>
      <c r="F1294" s="4">
        <v>2.1</v>
      </c>
      <c r="G1294" s="4">
        <f t="shared" si="20"/>
        <v>1396.2500000000123</v>
      </c>
    </row>
    <row r="1295" spans="1:7" x14ac:dyDescent="0.2">
      <c r="A1295" s="9">
        <v>45541</v>
      </c>
      <c r="B1295" s="3" t="s">
        <v>505</v>
      </c>
      <c r="C1295" s="2" t="s">
        <v>13</v>
      </c>
      <c r="D1295" s="2" t="s">
        <v>14</v>
      </c>
      <c r="E1295" s="4">
        <v>0</v>
      </c>
      <c r="F1295" s="4">
        <v>0.2</v>
      </c>
      <c r="G1295" s="4">
        <f t="shared" si="20"/>
        <v>1396.0500000000122</v>
      </c>
    </row>
    <row r="1296" spans="1:7" x14ac:dyDescent="0.2">
      <c r="A1296" s="9">
        <v>45541</v>
      </c>
      <c r="B1296" s="3" t="s">
        <v>508</v>
      </c>
      <c r="C1296" s="2" t="s">
        <v>13</v>
      </c>
      <c r="D1296" s="2" t="s">
        <v>15</v>
      </c>
      <c r="E1296" s="4">
        <v>0</v>
      </c>
      <c r="F1296" s="4">
        <v>0.17</v>
      </c>
      <c r="G1296" s="4">
        <f t="shared" si="20"/>
        <v>1395.8800000000122</v>
      </c>
    </row>
    <row r="1297" spans="1:7" x14ac:dyDescent="0.2">
      <c r="A1297" s="9">
        <v>45541</v>
      </c>
      <c r="B1297" s="3" t="s">
        <v>506</v>
      </c>
      <c r="C1297" s="2" t="s">
        <v>13</v>
      </c>
      <c r="D1297" s="2" t="s">
        <v>14</v>
      </c>
      <c r="E1297" s="4">
        <v>0</v>
      </c>
      <c r="F1297" s="4">
        <v>7.0000000000000007E-2</v>
      </c>
      <c r="G1297" s="4">
        <f t="shared" si="20"/>
        <v>1395.8100000000122</v>
      </c>
    </row>
    <row r="1298" spans="1:7" x14ac:dyDescent="0.2">
      <c r="A1298" s="9">
        <v>45542</v>
      </c>
      <c r="B1298" s="3" t="s">
        <v>516</v>
      </c>
      <c r="C1298" s="2" t="s">
        <v>405</v>
      </c>
      <c r="D1298" s="2" t="s">
        <v>10</v>
      </c>
      <c r="E1298" s="4">
        <v>20</v>
      </c>
      <c r="F1298" s="4">
        <v>0</v>
      </c>
      <c r="G1298" s="4">
        <f t="shared" si="20"/>
        <v>1415.8100000000122</v>
      </c>
    </row>
    <row r="1299" spans="1:7" x14ac:dyDescent="0.2">
      <c r="A1299" s="9">
        <v>45542</v>
      </c>
      <c r="B1299" s="3" t="s">
        <v>516</v>
      </c>
      <c r="C1299" s="2" t="s">
        <v>406</v>
      </c>
      <c r="D1299" s="2" t="s">
        <v>183</v>
      </c>
      <c r="E1299" s="4">
        <v>50.16</v>
      </c>
      <c r="F1299" s="4">
        <v>0</v>
      </c>
      <c r="G1299" s="4">
        <f t="shared" si="20"/>
        <v>1465.9700000000123</v>
      </c>
    </row>
    <row r="1300" spans="1:7" x14ac:dyDescent="0.2">
      <c r="A1300" s="9">
        <v>45542</v>
      </c>
      <c r="B1300" s="3" t="s">
        <v>504</v>
      </c>
      <c r="C1300" s="2" t="s">
        <v>13</v>
      </c>
      <c r="D1300" s="2" t="s">
        <v>14</v>
      </c>
      <c r="E1300" s="4">
        <v>0</v>
      </c>
      <c r="F1300" s="4">
        <v>20</v>
      </c>
      <c r="G1300" s="4">
        <f t="shared" si="20"/>
        <v>1445.9700000000123</v>
      </c>
    </row>
    <row r="1301" spans="1:7" x14ac:dyDescent="0.2">
      <c r="A1301" s="9">
        <v>45542</v>
      </c>
      <c r="B1301" s="3" t="s">
        <v>503</v>
      </c>
      <c r="C1301" s="2" t="s">
        <v>13</v>
      </c>
      <c r="D1301" s="2" t="s">
        <v>14</v>
      </c>
      <c r="E1301" s="4">
        <v>0</v>
      </c>
      <c r="F1301" s="4">
        <v>4.2</v>
      </c>
      <c r="G1301" s="4">
        <f t="shared" si="20"/>
        <v>1441.7700000000123</v>
      </c>
    </row>
    <row r="1302" spans="1:7" x14ac:dyDescent="0.2">
      <c r="A1302" s="9">
        <v>45542</v>
      </c>
      <c r="B1302" s="3" t="s">
        <v>505</v>
      </c>
      <c r="C1302" s="2" t="s">
        <v>13</v>
      </c>
      <c r="D1302" s="2" t="s">
        <v>14</v>
      </c>
      <c r="E1302" s="4">
        <v>0</v>
      </c>
      <c r="F1302" s="4">
        <v>0.42</v>
      </c>
      <c r="G1302" s="4">
        <f t="shared" si="20"/>
        <v>1441.3500000000122</v>
      </c>
    </row>
    <row r="1303" spans="1:7" x14ac:dyDescent="0.2">
      <c r="A1303" s="9">
        <v>45542</v>
      </c>
      <c r="B1303" s="3" t="s">
        <v>508</v>
      </c>
      <c r="C1303" s="2" t="s">
        <v>13</v>
      </c>
      <c r="D1303" s="2" t="s">
        <v>15</v>
      </c>
      <c r="E1303" s="4">
        <v>0</v>
      </c>
      <c r="F1303" s="4">
        <v>0.35</v>
      </c>
      <c r="G1303" s="4">
        <f t="shared" si="20"/>
        <v>1441.0000000000123</v>
      </c>
    </row>
    <row r="1304" spans="1:7" x14ac:dyDescent="0.2">
      <c r="A1304" s="9">
        <v>45542</v>
      </c>
      <c r="B1304" s="3" t="s">
        <v>506</v>
      </c>
      <c r="C1304" s="2" t="s">
        <v>13</v>
      </c>
      <c r="D1304" s="2" t="s">
        <v>14</v>
      </c>
      <c r="E1304" s="4">
        <v>0</v>
      </c>
      <c r="F1304" s="4">
        <v>0.15</v>
      </c>
      <c r="G1304" s="4">
        <f t="shared" si="20"/>
        <v>1440.8500000000122</v>
      </c>
    </row>
    <row r="1305" spans="1:7" x14ac:dyDescent="0.2">
      <c r="A1305" s="9">
        <v>45543</v>
      </c>
      <c r="B1305" s="3" t="s">
        <v>516</v>
      </c>
      <c r="C1305" s="2" t="s">
        <v>407</v>
      </c>
      <c r="D1305" s="2" t="s">
        <v>10</v>
      </c>
      <c r="E1305" s="4">
        <v>36</v>
      </c>
      <c r="F1305" s="4">
        <v>0</v>
      </c>
      <c r="G1305" s="4">
        <f t="shared" si="20"/>
        <v>1476.8500000000122</v>
      </c>
    </row>
    <row r="1306" spans="1:7" x14ac:dyDescent="0.2">
      <c r="A1306" s="9">
        <v>45543</v>
      </c>
      <c r="B1306" s="3" t="s">
        <v>516</v>
      </c>
      <c r="C1306" s="2" t="s">
        <v>408</v>
      </c>
      <c r="D1306" s="2" t="s">
        <v>183</v>
      </c>
      <c r="E1306" s="4">
        <v>59.78</v>
      </c>
      <c r="F1306" s="4">
        <v>0</v>
      </c>
      <c r="G1306" s="4">
        <f t="shared" si="20"/>
        <v>1536.6300000000122</v>
      </c>
    </row>
    <row r="1307" spans="1:7" x14ac:dyDescent="0.2">
      <c r="A1307" s="9">
        <v>45543</v>
      </c>
      <c r="B1307" s="3" t="s">
        <v>504</v>
      </c>
      <c r="C1307" s="2" t="s">
        <v>13</v>
      </c>
      <c r="D1307" s="2" t="s">
        <v>14</v>
      </c>
      <c r="E1307" s="4">
        <v>0</v>
      </c>
      <c r="F1307" s="4">
        <v>20</v>
      </c>
      <c r="G1307" s="4">
        <f t="shared" si="20"/>
        <v>1516.6300000000122</v>
      </c>
    </row>
    <row r="1308" spans="1:7" x14ac:dyDescent="0.2">
      <c r="A1308" s="9">
        <v>45543</v>
      </c>
      <c r="B1308" s="3" t="s">
        <v>503</v>
      </c>
      <c r="C1308" s="2" t="s">
        <v>13</v>
      </c>
      <c r="D1308" s="2" t="s">
        <v>14</v>
      </c>
      <c r="E1308" s="4">
        <v>0</v>
      </c>
      <c r="F1308" s="4">
        <v>4.2</v>
      </c>
      <c r="G1308" s="4">
        <f t="shared" si="20"/>
        <v>1512.4300000000121</v>
      </c>
    </row>
    <row r="1309" spans="1:7" x14ac:dyDescent="0.2">
      <c r="A1309" s="9">
        <v>45543</v>
      </c>
      <c r="B1309" s="3" t="s">
        <v>505</v>
      </c>
      <c r="C1309" s="2" t="s">
        <v>13</v>
      </c>
      <c r="D1309" s="2" t="s">
        <v>14</v>
      </c>
      <c r="E1309" s="4">
        <v>0</v>
      </c>
      <c r="F1309" s="4">
        <v>0.57999999999999996</v>
      </c>
      <c r="G1309" s="4">
        <f t="shared" si="20"/>
        <v>1511.8500000000122</v>
      </c>
    </row>
    <row r="1310" spans="1:7" x14ac:dyDescent="0.2">
      <c r="A1310" s="9">
        <v>45543</v>
      </c>
      <c r="B1310" s="3" t="s">
        <v>508</v>
      </c>
      <c r="C1310" s="2" t="s">
        <v>13</v>
      </c>
      <c r="D1310" s="2" t="s">
        <v>15</v>
      </c>
      <c r="E1310" s="4">
        <v>0</v>
      </c>
      <c r="F1310" s="4">
        <v>0.48</v>
      </c>
      <c r="G1310" s="4">
        <f t="shared" si="20"/>
        <v>1511.3700000000122</v>
      </c>
    </row>
    <row r="1311" spans="1:7" x14ac:dyDescent="0.2">
      <c r="A1311" s="9">
        <v>45543</v>
      </c>
      <c r="B1311" s="3" t="s">
        <v>506</v>
      </c>
      <c r="C1311" s="2" t="s">
        <v>13</v>
      </c>
      <c r="D1311" s="2" t="s">
        <v>14</v>
      </c>
      <c r="E1311" s="4">
        <v>0</v>
      </c>
      <c r="F1311" s="4">
        <v>0.15</v>
      </c>
      <c r="G1311" s="4">
        <f t="shared" si="20"/>
        <v>1511.2200000000121</v>
      </c>
    </row>
    <row r="1312" spans="1:7" x14ac:dyDescent="0.2">
      <c r="A1312" s="9">
        <v>45546</v>
      </c>
      <c r="B1312" s="3" t="s">
        <v>516</v>
      </c>
      <c r="C1312" s="2" t="s">
        <v>409</v>
      </c>
      <c r="D1312" s="2" t="s">
        <v>10</v>
      </c>
      <c r="E1312" s="4">
        <v>110</v>
      </c>
      <c r="F1312" s="4">
        <v>0</v>
      </c>
      <c r="G1312" s="4">
        <f t="shared" si="20"/>
        <v>1621.2200000000121</v>
      </c>
    </row>
    <row r="1313" spans="1:7" x14ac:dyDescent="0.2">
      <c r="A1313" s="9">
        <v>45546</v>
      </c>
      <c r="B1313" s="3" t="s">
        <v>516</v>
      </c>
      <c r="C1313" s="2" t="s">
        <v>410</v>
      </c>
      <c r="D1313" s="2" t="s">
        <v>12</v>
      </c>
      <c r="E1313" s="4">
        <v>300</v>
      </c>
      <c r="F1313" s="4">
        <v>0</v>
      </c>
      <c r="G1313" s="4">
        <f t="shared" si="20"/>
        <v>1921.2200000000121</v>
      </c>
    </row>
    <row r="1314" spans="1:7" x14ac:dyDescent="0.2">
      <c r="A1314" s="9">
        <v>45546</v>
      </c>
      <c r="B1314" s="3" t="s">
        <v>504</v>
      </c>
      <c r="C1314" s="2" t="s">
        <v>13</v>
      </c>
      <c r="D1314" s="2" t="s">
        <v>14</v>
      </c>
      <c r="E1314" s="4">
        <v>0</v>
      </c>
      <c r="F1314" s="4">
        <v>20</v>
      </c>
      <c r="G1314" s="4">
        <f t="shared" si="20"/>
        <v>1901.2200000000121</v>
      </c>
    </row>
    <row r="1315" spans="1:7" x14ac:dyDescent="0.2">
      <c r="A1315" s="9">
        <v>45546</v>
      </c>
      <c r="B1315" s="3" t="s">
        <v>503</v>
      </c>
      <c r="C1315" s="2" t="s">
        <v>13</v>
      </c>
      <c r="D1315" s="2" t="s">
        <v>14</v>
      </c>
      <c r="E1315" s="4">
        <v>0</v>
      </c>
      <c r="F1315" s="4">
        <v>4.2</v>
      </c>
      <c r="G1315" s="4">
        <f t="shared" si="20"/>
        <v>1897.020000000012</v>
      </c>
    </row>
    <row r="1316" spans="1:7" x14ac:dyDescent="0.2">
      <c r="A1316" s="9">
        <v>45546</v>
      </c>
      <c r="B1316" s="3" t="s">
        <v>505</v>
      </c>
      <c r="C1316" s="2" t="s">
        <v>13</v>
      </c>
      <c r="D1316" s="2" t="s">
        <v>14</v>
      </c>
      <c r="E1316" s="4">
        <v>0</v>
      </c>
      <c r="F1316" s="4">
        <v>2.46</v>
      </c>
      <c r="G1316" s="4">
        <f t="shared" si="20"/>
        <v>1894.560000000012</v>
      </c>
    </row>
    <row r="1317" spans="1:7" x14ac:dyDescent="0.2">
      <c r="A1317" s="9">
        <v>45546</v>
      </c>
      <c r="B1317" s="3" t="s">
        <v>508</v>
      </c>
      <c r="C1317" s="2" t="s">
        <v>13</v>
      </c>
      <c r="D1317" s="2" t="s">
        <v>15</v>
      </c>
      <c r="E1317" s="4">
        <v>0</v>
      </c>
      <c r="F1317" s="4">
        <v>2.0499999999999998</v>
      </c>
      <c r="G1317" s="4">
        <f t="shared" si="20"/>
        <v>1892.510000000012</v>
      </c>
    </row>
    <row r="1318" spans="1:7" x14ac:dyDescent="0.2">
      <c r="A1318" s="9">
        <v>45546</v>
      </c>
      <c r="B1318" s="3" t="s">
        <v>506</v>
      </c>
      <c r="C1318" s="2" t="s">
        <v>13</v>
      </c>
      <c r="D1318" s="2" t="s">
        <v>14</v>
      </c>
      <c r="E1318" s="4">
        <v>0</v>
      </c>
      <c r="F1318" s="4">
        <v>0.16</v>
      </c>
      <c r="G1318" s="4">
        <f t="shared" si="20"/>
        <v>1892.350000000012</v>
      </c>
    </row>
    <row r="1319" spans="1:7" x14ac:dyDescent="0.2">
      <c r="A1319" s="9">
        <v>45547</v>
      </c>
      <c r="B1319" s="3" t="s">
        <v>516</v>
      </c>
      <c r="C1319" s="2" t="s">
        <v>411</v>
      </c>
      <c r="D1319" s="2" t="s">
        <v>10</v>
      </c>
      <c r="E1319" s="4">
        <v>35</v>
      </c>
      <c r="F1319" s="4">
        <v>0</v>
      </c>
      <c r="G1319" s="4">
        <f t="shared" si="20"/>
        <v>1927.350000000012</v>
      </c>
    </row>
    <row r="1320" spans="1:7" x14ac:dyDescent="0.2">
      <c r="A1320" s="9">
        <v>45547</v>
      </c>
      <c r="B1320" s="3" t="s">
        <v>516</v>
      </c>
      <c r="C1320" s="2" t="s">
        <v>412</v>
      </c>
      <c r="D1320" s="2" t="s">
        <v>183</v>
      </c>
      <c r="E1320" s="4">
        <v>75</v>
      </c>
      <c r="F1320" s="4">
        <v>0</v>
      </c>
      <c r="G1320" s="4">
        <f t="shared" si="20"/>
        <v>2002.350000000012</v>
      </c>
    </row>
    <row r="1321" spans="1:7" x14ac:dyDescent="0.2">
      <c r="A1321" s="9">
        <v>45547</v>
      </c>
      <c r="B1321" s="3" t="s">
        <v>504</v>
      </c>
      <c r="C1321" s="2" t="s">
        <v>13</v>
      </c>
      <c r="D1321" s="2" t="s">
        <v>14</v>
      </c>
      <c r="E1321" s="4">
        <v>0</v>
      </c>
      <c r="F1321" s="4">
        <v>20</v>
      </c>
      <c r="G1321" s="4">
        <f t="shared" si="20"/>
        <v>1982.350000000012</v>
      </c>
    </row>
    <row r="1322" spans="1:7" x14ac:dyDescent="0.2">
      <c r="A1322" s="9">
        <v>45547</v>
      </c>
      <c r="B1322" s="3" t="s">
        <v>503</v>
      </c>
      <c r="C1322" s="2" t="s">
        <v>13</v>
      </c>
      <c r="D1322" s="2" t="s">
        <v>14</v>
      </c>
      <c r="E1322" s="4">
        <v>0</v>
      </c>
      <c r="F1322" s="4">
        <v>4.2</v>
      </c>
      <c r="G1322" s="4">
        <f t="shared" si="20"/>
        <v>1978.1500000000119</v>
      </c>
    </row>
    <row r="1323" spans="1:7" x14ac:dyDescent="0.2">
      <c r="A1323" s="9">
        <v>45547</v>
      </c>
      <c r="B1323" s="3" t="s">
        <v>505</v>
      </c>
      <c r="C1323" s="2" t="s">
        <v>13</v>
      </c>
      <c r="D1323" s="2" t="s">
        <v>14</v>
      </c>
      <c r="E1323" s="4">
        <v>0</v>
      </c>
      <c r="F1323" s="4">
        <v>0.66</v>
      </c>
      <c r="G1323" s="4">
        <f t="shared" si="20"/>
        <v>1977.4900000000118</v>
      </c>
    </row>
    <row r="1324" spans="1:7" x14ac:dyDescent="0.2">
      <c r="A1324" s="9">
        <v>45547</v>
      </c>
      <c r="B1324" s="3" t="s">
        <v>508</v>
      </c>
      <c r="C1324" s="2" t="s">
        <v>13</v>
      </c>
      <c r="D1324" s="2" t="s">
        <v>15</v>
      </c>
      <c r="E1324" s="4">
        <v>0</v>
      </c>
      <c r="F1324" s="4">
        <v>0.56000000000000005</v>
      </c>
      <c r="G1324" s="4">
        <f t="shared" si="20"/>
        <v>1976.9300000000119</v>
      </c>
    </row>
    <row r="1325" spans="1:7" x14ac:dyDescent="0.2">
      <c r="A1325" s="9">
        <v>45547</v>
      </c>
      <c r="B1325" s="3" t="s">
        <v>506</v>
      </c>
      <c r="C1325" s="2" t="s">
        <v>13</v>
      </c>
      <c r="D1325" s="2" t="s">
        <v>14</v>
      </c>
      <c r="E1325" s="4">
        <v>0</v>
      </c>
      <c r="F1325" s="4">
        <v>0.15</v>
      </c>
      <c r="G1325" s="4">
        <f t="shared" si="20"/>
        <v>1976.7800000000118</v>
      </c>
    </row>
    <row r="1326" spans="1:7" x14ac:dyDescent="0.2">
      <c r="A1326" s="9">
        <v>45548</v>
      </c>
      <c r="B1326" s="3" t="s">
        <v>516</v>
      </c>
      <c r="C1326" s="2" t="s">
        <v>413</v>
      </c>
      <c r="D1326" s="2" t="s">
        <v>10</v>
      </c>
      <c r="E1326" s="4">
        <v>36</v>
      </c>
      <c r="F1326" s="4">
        <v>0</v>
      </c>
      <c r="G1326" s="4">
        <f t="shared" si="20"/>
        <v>2012.7800000000118</v>
      </c>
    </row>
    <row r="1327" spans="1:7" x14ac:dyDescent="0.2">
      <c r="A1327" s="9">
        <v>45548</v>
      </c>
      <c r="B1327" s="3" t="s">
        <v>516</v>
      </c>
      <c r="C1327" s="2" t="s">
        <v>414</v>
      </c>
      <c r="D1327" s="2" t="s">
        <v>183</v>
      </c>
      <c r="E1327" s="4">
        <v>70.92</v>
      </c>
      <c r="F1327" s="4">
        <v>0</v>
      </c>
      <c r="G1327" s="4">
        <f t="shared" si="20"/>
        <v>2083.7000000000116</v>
      </c>
    </row>
    <row r="1328" spans="1:7" x14ac:dyDescent="0.2">
      <c r="A1328" s="9">
        <v>45548</v>
      </c>
      <c r="B1328" s="3" t="s">
        <v>504</v>
      </c>
      <c r="C1328" s="2" t="s">
        <v>13</v>
      </c>
      <c r="D1328" s="2" t="s">
        <v>14</v>
      </c>
      <c r="E1328" s="4">
        <v>0</v>
      </c>
      <c r="F1328" s="4">
        <v>20</v>
      </c>
      <c r="G1328" s="4">
        <f t="shared" si="20"/>
        <v>2063.7000000000116</v>
      </c>
    </row>
    <row r="1329" spans="1:7" x14ac:dyDescent="0.2">
      <c r="A1329" s="9">
        <v>45548</v>
      </c>
      <c r="B1329" s="3" t="s">
        <v>503</v>
      </c>
      <c r="C1329" s="2" t="s">
        <v>13</v>
      </c>
      <c r="D1329" s="2" t="s">
        <v>14</v>
      </c>
      <c r="E1329" s="4">
        <v>0</v>
      </c>
      <c r="F1329" s="4">
        <v>4.2</v>
      </c>
      <c r="G1329" s="4">
        <f t="shared" si="20"/>
        <v>2059.5000000000118</v>
      </c>
    </row>
    <row r="1330" spans="1:7" x14ac:dyDescent="0.2">
      <c r="A1330" s="9">
        <v>45548</v>
      </c>
      <c r="B1330" s="3" t="s">
        <v>505</v>
      </c>
      <c r="C1330" s="2" t="s">
        <v>13</v>
      </c>
      <c r="D1330" s="2" t="s">
        <v>14</v>
      </c>
      <c r="E1330" s="4">
        <v>0</v>
      </c>
      <c r="F1330" s="4">
        <v>0.65</v>
      </c>
      <c r="G1330" s="4">
        <f t="shared" si="20"/>
        <v>2058.8500000000117</v>
      </c>
    </row>
    <row r="1331" spans="1:7" x14ac:dyDescent="0.2">
      <c r="A1331" s="9">
        <v>45548</v>
      </c>
      <c r="B1331" s="3" t="s">
        <v>508</v>
      </c>
      <c r="C1331" s="2" t="s">
        <v>13</v>
      </c>
      <c r="D1331" s="2" t="s">
        <v>15</v>
      </c>
      <c r="E1331" s="4">
        <v>0</v>
      </c>
      <c r="F1331" s="4">
        <v>0.53</v>
      </c>
      <c r="G1331" s="4">
        <f t="shared" si="20"/>
        <v>2058.3200000000115</v>
      </c>
    </row>
    <row r="1332" spans="1:7" x14ac:dyDescent="0.2">
      <c r="A1332" s="9">
        <v>45548</v>
      </c>
      <c r="B1332" s="3" t="s">
        <v>506</v>
      </c>
      <c r="C1332" s="2" t="s">
        <v>13</v>
      </c>
      <c r="D1332" s="2" t="s">
        <v>14</v>
      </c>
      <c r="E1332" s="4">
        <v>0</v>
      </c>
      <c r="F1332" s="4">
        <v>0.15</v>
      </c>
      <c r="G1332" s="4">
        <f t="shared" si="20"/>
        <v>2058.1700000000114</v>
      </c>
    </row>
    <row r="1333" spans="1:7" x14ac:dyDescent="0.2">
      <c r="A1333" s="9">
        <v>45549</v>
      </c>
      <c r="B1333" s="3" t="s">
        <v>516</v>
      </c>
      <c r="C1333" s="2" t="s">
        <v>415</v>
      </c>
      <c r="D1333" s="2" t="s">
        <v>10</v>
      </c>
      <c r="E1333" s="4">
        <v>30</v>
      </c>
      <c r="F1333" s="4">
        <v>0</v>
      </c>
      <c r="G1333" s="4">
        <f t="shared" si="20"/>
        <v>2088.1700000000114</v>
      </c>
    </row>
    <row r="1334" spans="1:7" x14ac:dyDescent="0.2">
      <c r="A1334" s="9">
        <v>45549</v>
      </c>
      <c r="B1334" s="3" t="s">
        <v>516</v>
      </c>
      <c r="C1334" s="2" t="s">
        <v>416</v>
      </c>
      <c r="D1334" s="2" t="s">
        <v>183</v>
      </c>
      <c r="E1334" s="4">
        <v>49.62</v>
      </c>
      <c r="F1334" s="4">
        <v>0</v>
      </c>
      <c r="G1334" s="4">
        <f t="shared" si="20"/>
        <v>2137.7900000000113</v>
      </c>
    </row>
    <row r="1335" spans="1:7" x14ac:dyDescent="0.2">
      <c r="A1335" s="9">
        <v>45549</v>
      </c>
      <c r="B1335" s="3" t="s">
        <v>504</v>
      </c>
      <c r="C1335" s="2" t="s">
        <v>13</v>
      </c>
      <c r="D1335" s="2" t="s">
        <v>14</v>
      </c>
      <c r="E1335" s="4">
        <v>0</v>
      </c>
      <c r="F1335" s="4">
        <v>20</v>
      </c>
      <c r="G1335" s="4">
        <f t="shared" si="20"/>
        <v>2117.7900000000113</v>
      </c>
    </row>
    <row r="1336" spans="1:7" x14ac:dyDescent="0.2">
      <c r="A1336" s="9">
        <v>45549</v>
      </c>
      <c r="B1336" s="3" t="s">
        <v>503</v>
      </c>
      <c r="C1336" s="2" t="s">
        <v>13</v>
      </c>
      <c r="D1336" s="2" t="s">
        <v>14</v>
      </c>
      <c r="E1336" s="4">
        <v>0</v>
      </c>
      <c r="F1336" s="4">
        <v>4.2</v>
      </c>
      <c r="G1336" s="4">
        <f t="shared" si="20"/>
        <v>2113.5900000000115</v>
      </c>
    </row>
    <row r="1337" spans="1:7" x14ac:dyDescent="0.2">
      <c r="A1337" s="9">
        <v>45549</v>
      </c>
      <c r="B1337" s="3" t="s">
        <v>505</v>
      </c>
      <c r="C1337" s="2" t="s">
        <v>13</v>
      </c>
      <c r="D1337" s="2" t="s">
        <v>14</v>
      </c>
      <c r="E1337" s="4">
        <v>0</v>
      </c>
      <c r="F1337" s="4">
        <v>0.48</v>
      </c>
      <c r="G1337" s="4">
        <f t="shared" si="20"/>
        <v>2113.1100000000115</v>
      </c>
    </row>
    <row r="1338" spans="1:7" x14ac:dyDescent="0.2">
      <c r="A1338" s="9">
        <v>45549</v>
      </c>
      <c r="B1338" s="3" t="s">
        <v>508</v>
      </c>
      <c r="C1338" s="2" t="s">
        <v>13</v>
      </c>
      <c r="D1338" s="2" t="s">
        <v>15</v>
      </c>
      <c r="E1338" s="4">
        <v>0</v>
      </c>
      <c r="F1338" s="4">
        <v>0.4</v>
      </c>
      <c r="G1338" s="4">
        <f t="shared" si="20"/>
        <v>2112.7100000000114</v>
      </c>
    </row>
    <row r="1339" spans="1:7" x14ac:dyDescent="0.2">
      <c r="A1339" s="9">
        <v>45549</v>
      </c>
      <c r="B1339" s="3" t="s">
        <v>506</v>
      </c>
      <c r="C1339" s="2" t="s">
        <v>13</v>
      </c>
      <c r="D1339" s="2" t="s">
        <v>14</v>
      </c>
      <c r="E1339" s="4">
        <v>0</v>
      </c>
      <c r="F1339" s="4">
        <v>0.15</v>
      </c>
      <c r="G1339" s="4">
        <f t="shared" si="20"/>
        <v>2112.5600000000113</v>
      </c>
    </row>
    <row r="1340" spans="1:7" x14ac:dyDescent="0.2">
      <c r="A1340" s="9">
        <v>45550</v>
      </c>
      <c r="B1340" s="3" t="s">
        <v>516</v>
      </c>
      <c r="C1340" s="2" t="s">
        <v>417</v>
      </c>
      <c r="D1340" s="2" t="s">
        <v>10</v>
      </c>
      <c r="E1340" s="4">
        <v>50</v>
      </c>
      <c r="F1340" s="4">
        <v>0</v>
      </c>
      <c r="G1340" s="4">
        <f t="shared" si="20"/>
        <v>2162.5600000000113</v>
      </c>
    </row>
    <row r="1341" spans="1:7" x14ac:dyDescent="0.2">
      <c r="A1341" s="9">
        <v>45550</v>
      </c>
      <c r="B1341" s="3" t="s">
        <v>516</v>
      </c>
      <c r="C1341" s="2" t="s">
        <v>418</v>
      </c>
      <c r="D1341" s="2" t="s">
        <v>183</v>
      </c>
      <c r="E1341" s="4">
        <v>52</v>
      </c>
      <c r="F1341" s="4">
        <v>0</v>
      </c>
      <c r="G1341" s="4">
        <f t="shared" si="20"/>
        <v>2214.5600000000113</v>
      </c>
    </row>
    <row r="1342" spans="1:7" x14ac:dyDescent="0.2">
      <c r="A1342" s="9">
        <v>45550</v>
      </c>
      <c r="B1342" s="3" t="s">
        <v>504</v>
      </c>
      <c r="C1342" s="2" t="s">
        <v>13</v>
      </c>
      <c r="D1342" s="2" t="s">
        <v>14</v>
      </c>
      <c r="E1342" s="4">
        <v>0</v>
      </c>
      <c r="F1342" s="4">
        <v>20</v>
      </c>
      <c r="G1342" s="4">
        <f t="shared" si="20"/>
        <v>2194.5600000000113</v>
      </c>
    </row>
    <row r="1343" spans="1:7" x14ac:dyDescent="0.2">
      <c r="A1343" s="9">
        <v>45550</v>
      </c>
      <c r="B1343" s="3" t="s">
        <v>503</v>
      </c>
      <c r="C1343" s="2" t="s">
        <v>13</v>
      </c>
      <c r="D1343" s="2" t="s">
        <v>14</v>
      </c>
      <c r="E1343" s="4">
        <v>0</v>
      </c>
      <c r="F1343" s="4">
        <v>4.2</v>
      </c>
      <c r="G1343" s="4">
        <f t="shared" si="20"/>
        <v>2190.3600000000115</v>
      </c>
    </row>
    <row r="1344" spans="1:7" x14ac:dyDescent="0.2">
      <c r="A1344" s="9">
        <v>45550</v>
      </c>
      <c r="B1344" s="3" t="s">
        <v>505</v>
      </c>
      <c r="C1344" s="2" t="s">
        <v>13</v>
      </c>
      <c r="D1344" s="2" t="s">
        <v>14</v>
      </c>
      <c r="E1344" s="4">
        <v>0</v>
      </c>
      <c r="F1344" s="4">
        <v>0.61</v>
      </c>
      <c r="G1344" s="4">
        <f t="shared" si="20"/>
        <v>2189.7500000000114</v>
      </c>
    </row>
    <row r="1345" spans="1:7" x14ac:dyDescent="0.2">
      <c r="A1345" s="9">
        <v>45550</v>
      </c>
      <c r="B1345" s="3" t="s">
        <v>508</v>
      </c>
      <c r="C1345" s="2" t="s">
        <v>13</v>
      </c>
      <c r="D1345" s="2" t="s">
        <v>15</v>
      </c>
      <c r="E1345" s="4">
        <v>0</v>
      </c>
      <c r="F1345" s="4">
        <v>0.51</v>
      </c>
      <c r="G1345" s="4">
        <f t="shared" si="20"/>
        <v>2189.2400000000112</v>
      </c>
    </row>
    <row r="1346" spans="1:7" x14ac:dyDescent="0.2">
      <c r="A1346" s="9">
        <v>45550</v>
      </c>
      <c r="B1346" s="3" t="s">
        <v>506</v>
      </c>
      <c r="C1346" s="2" t="s">
        <v>13</v>
      </c>
      <c r="D1346" s="2" t="s">
        <v>14</v>
      </c>
      <c r="E1346" s="4">
        <v>0</v>
      </c>
      <c r="F1346" s="4">
        <v>0.15</v>
      </c>
      <c r="G1346" s="4">
        <f t="shared" si="20"/>
        <v>2189.0900000000111</v>
      </c>
    </row>
    <row r="1347" spans="1:7" x14ac:dyDescent="0.2">
      <c r="A1347" s="9">
        <v>45553</v>
      </c>
      <c r="B1347" s="3" t="s">
        <v>516</v>
      </c>
      <c r="C1347" s="2" t="s">
        <v>419</v>
      </c>
      <c r="D1347" s="2" t="s">
        <v>10</v>
      </c>
      <c r="E1347" s="4">
        <v>110</v>
      </c>
      <c r="F1347" s="4">
        <v>0</v>
      </c>
      <c r="G1347" s="4">
        <f t="shared" si="20"/>
        <v>2299.0900000000111</v>
      </c>
    </row>
    <row r="1348" spans="1:7" x14ac:dyDescent="0.2">
      <c r="A1348" s="9">
        <v>45553</v>
      </c>
      <c r="B1348" s="3" t="s">
        <v>516</v>
      </c>
      <c r="C1348" s="2" t="s">
        <v>420</v>
      </c>
      <c r="D1348" s="2" t="s">
        <v>12</v>
      </c>
      <c r="E1348" s="4">
        <v>300</v>
      </c>
      <c r="F1348" s="4">
        <v>0</v>
      </c>
      <c r="G1348" s="4">
        <f t="shared" ref="G1348:G1411" si="21">+E1348-F1348+G1347</f>
        <v>2599.0900000000111</v>
      </c>
    </row>
    <row r="1349" spans="1:7" x14ac:dyDescent="0.2">
      <c r="A1349" s="9">
        <v>45553</v>
      </c>
      <c r="B1349" s="3" t="s">
        <v>504</v>
      </c>
      <c r="C1349" s="2" t="s">
        <v>13</v>
      </c>
      <c r="D1349" s="2" t="s">
        <v>14</v>
      </c>
      <c r="E1349" s="4">
        <v>0</v>
      </c>
      <c r="F1349" s="4">
        <v>20</v>
      </c>
      <c r="G1349" s="4">
        <f t="shared" si="21"/>
        <v>2579.0900000000111</v>
      </c>
    </row>
    <row r="1350" spans="1:7" x14ac:dyDescent="0.2">
      <c r="A1350" s="9">
        <v>45553</v>
      </c>
      <c r="B1350" s="3" t="s">
        <v>503</v>
      </c>
      <c r="C1350" s="2" t="s">
        <v>13</v>
      </c>
      <c r="D1350" s="2" t="s">
        <v>14</v>
      </c>
      <c r="E1350" s="4">
        <v>0</v>
      </c>
      <c r="F1350" s="4">
        <v>4.2</v>
      </c>
      <c r="G1350" s="4">
        <f t="shared" si="21"/>
        <v>2574.8900000000112</v>
      </c>
    </row>
    <row r="1351" spans="1:7" x14ac:dyDescent="0.2">
      <c r="A1351" s="9">
        <v>45553</v>
      </c>
      <c r="B1351" s="3" t="s">
        <v>505</v>
      </c>
      <c r="C1351" s="2" t="s">
        <v>13</v>
      </c>
      <c r="D1351" s="2" t="s">
        <v>14</v>
      </c>
      <c r="E1351" s="4">
        <v>0</v>
      </c>
      <c r="F1351" s="4">
        <v>2.46</v>
      </c>
      <c r="G1351" s="4">
        <f t="shared" si="21"/>
        <v>2572.4300000000112</v>
      </c>
    </row>
    <row r="1352" spans="1:7" x14ac:dyDescent="0.2">
      <c r="A1352" s="9">
        <v>45553</v>
      </c>
      <c r="B1352" s="3" t="s">
        <v>508</v>
      </c>
      <c r="C1352" s="2" t="s">
        <v>13</v>
      </c>
      <c r="D1352" s="2" t="s">
        <v>15</v>
      </c>
      <c r="E1352" s="4">
        <v>0</v>
      </c>
      <c r="F1352" s="4">
        <v>2.0499999999999998</v>
      </c>
      <c r="G1352" s="4">
        <f t="shared" si="21"/>
        <v>2570.380000000011</v>
      </c>
    </row>
    <row r="1353" spans="1:7" x14ac:dyDescent="0.2">
      <c r="A1353" s="9">
        <v>45553</v>
      </c>
      <c r="B1353" s="3" t="s">
        <v>506</v>
      </c>
      <c r="C1353" s="2" t="s">
        <v>13</v>
      </c>
      <c r="D1353" s="2" t="s">
        <v>14</v>
      </c>
      <c r="E1353" s="4">
        <v>0</v>
      </c>
      <c r="F1353" s="4">
        <v>0.16</v>
      </c>
      <c r="G1353" s="4">
        <f t="shared" si="21"/>
        <v>2570.2200000000112</v>
      </c>
    </row>
    <row r="1354" spans="1:7" x14ac:dyDescent="0.2">
      <c r="A1354" s="9">
        <v>45554</v>
      </c>
      <c r="B1354" s="3" t="s">
        <v>516</v>
      </c>
      <c r="C1354" s="2" t="s">
        <v>421</v>
      </c>
      <c r="D1354" s="2" t="s">
        <v>10</v>
      </c>
      <c r="E1354" s="4">
        <v>30</v>
      </c>
      <c r="F1354" s="4">
        <v>0</v>
      </c>
      <c r="G1354" s="4">
        <f t="shared" si="21"/>
        <v>2600.2200000000112</v>
      </c>
    </row>
    <row r="1355" spans="1:7" x14ac:dyDescent="0.2">
      <c r="A1355" s="9">
        <v>45554</v>
      </c>
      <c r="B1355" s="3" t="s">
        <v>516</v>
      </c>
      <c r="C1355" s="2" t="s">
        <v>422</v>
      </c>
      <c r="D1355" s="2" t="s">
        <v>14</v>
      </c>
      <c r="E1355" s="4">
        <v>60.71</v>
      </c>
      <c r="F1355" s="4">
        <v>0</v>
      </c>
      <c r="G1355" s="4">
        <f t="shared" si="21"/>
        <v>2660.9300000000112</v>
      </c>
    </row>
    <row r="1356" spans="1:7" x14ac:dyDescent="0.2">
      <c r="A1356" s="9">
        <v>45554</v>
      </c>
      <c r="B1356" s="3" t="s">
        <v>504</v>
      </c>
      <c r="C1356" s="2" t="s">
        <v>13</v>
      </c>
      <c r="D1356" s="2" t="s">
        <v>14</v>
      </c>
      <c r="E1356" s="4">
        <v>0</v>
      </c>
      <c r="F1356" s="4">
        <v>20</v>
      </c>
      <c r="G1356" s="4">
        <f t="shared" si="21"/>
        <v>2640.9300000000112</v>
      </c>
    </row>
    <row r="1357" spans="1:7" x14ac:dyDescent="0.2">
      <c r="A1357" s="9">
        <v>45554</v>
      </c>
      <c r="B1357" s="3" t="s">
        <v>503</v>
      </c>
      <c r="C1357" s="2" t="s">
        <v>13</v>
      </c>
      <c r="D1357" s="2" t="s">
        <v>14</v>
      </c>
      <c r="E1357" s="4">
        <v>0</v>
      </c>
      <c r="F1357" s="4">
        <v>4.2</v>
      </c>
      <c r="G1357" s="4">
        <f t="shared" si="21"/>
        <v>2636.7300000000114</v>
      </c>
    </row>
    <row r="1358" spans="1:7" x14ac:dyDescent="0.2">
      <c r="A1358" s="9">
        <v>45554</v>
      </c>
      <c r="B1358" s="3" t="s">
        <v>505</v>
      </c>
      <c r="C1358" s="2" t="s">
        <v>13</v>
      </c>
      <c r="D1358" s="2" t="s">
        <v>14</v>
      </c>
      <c r="E1358" s="4">
        <v>0</v>
      </c>
      <c r="F1358" s="4">
        <v>0.54</v>
      </c>
      <c r="G1358" s="4">
        <f t="shared" si="21"/>
        <v>2636.1900000000114</v>
      </c>
    </row>
    <row r="1359" spans="1:7" x14ac:dyDescent="0.2">
      <c r="A1359" s="9">
        <v>45554</v>
      </c>
      <c r="B1359" s="3" t="s">
        <v>508</v>
      </c>
      <c r="C1359" s="2" t="s">
        <v>13</v>
      </c>
      <c r="D1359" s="2" t="s">
        <v>15</v>
      </c>
      <c r="E1359" s="4">
        <v>0</v>
      </c>
      <c r="F1359" s="4">
        <v>0.45</v>
      </c>
      <c r="G1359" s="4">
        <f t="shared" si="21"/>
        <v>2635.7400000000116</v>
      </c>
    </row>
    <row r="1360" spans="1:7" x14ac:dyDescent="0.2">
      <c r="A1360" s="9">
        <v>45554</v>
      </c>
      <c r="B1360" s="3" t="s">
        <v>506</v>
      </c>
      <c r="C1360" s="2" t="s">
        <v>13</v>
      </c>
      <c r="D1360" s="2" t="s">
        <v>14</v>
      </c>
      <c r="E1360" s="4">
        <v>0</v>
      </c>
      <c r="F1360" s="4">
        <v>0.15</v>
      </c>
      <c r="G1360" s="4">
        <f t="shared" si="21"/>
        <v>2635.5900000000115</v>
      </c>
    </row>
    <row r="1361" spans="1:7" x14ac:dyDescent="0.2">
      <c r="A1361" s="9">
        <v>45555</v>
      </c>
      <c r="B1361" s="3" t="s">
        <v>516</v>
      </c>
      <c r="C1361" s="2" t="s">
        <v>423</v>
      </c>
      <c r="D1361" s="2" t="s">
        <v>10</v>
      </c>
      <c r="E1361" s="4">
        <v>20</v>
      </c>
      <c r="F1361" s="4">
        <v>0</v>
      </c>
      <c r="G1361" s="4">
        <f t="shared" si="21"/>
        <v>2655.5900000000115</v>
      </c>
    </row>
    <row r="1362" spans="1:7" x14ac:dyDescent="0.2">
      <c r="A1362" s="9">
        <v>45555</v>
      </c>
      <c r="B1362" s="3" t="s">
        <v>516</v>
      </c>
      <c r="C1362" s="2" t="s">
        <v>424</v>
      </c>
      <c r="D1362" s="2" t="s">
        <v>8</v>
      </c>
      <c r="E1362" s="4">
        <v>200.38</v>
      </c>
      <c r="F1362" s="4">
        <v>0</v>
      </c>
      <c r="G1362" s="4">
        <f t="shared" si="21"/>
        <v>2855.9700000000116</v>
      </c>
    </row>
    <row r="1363" spans="1:7" x14ac:dyDescent="0.2">
      <c r="A1363" s="9">
        <v>45555</v>
      </c>
      <c r="B1363" s="3" t="s">
        <v>516</v>
      </c>
      <c r="C1363" s="2" t="s">
        <v>425</v>
      </c>
      <c r="D1363" s="2" t="s">
        <v>8</v>
      </c>
      <c r="E1363" s="4">
        <v>200.38</v>
      </c>
      <c r="F1363" s="4">
        <v>0</v>
      </c>
      <c r="G1363" s="4">
        <f t="shared" si="21"/>
        <v>3056.3500000000117</v>
      </c>
    </row>
    <row r="1364" spans="1:7" x14ac:dyDescent="0.2">
      <c r="A1364" s="9">
        <v>45555</v>
      </c>
      <c r="B1364" s="3" t="s">
        <v>504</v>
      </c>
      <c r="C1364" s="2" t="s">
        <v>13</v>
      </c>
      <c r="D1364" s="2" t="s">
        <v>14</v>
      </c>
      <c r="E1364" s="4">
        <v>0</v>
      </c>
      <c r="F1364" s="4">
        <v>30</v>
      </c>
      <c r="G1364" s="4">
        <f t="shared" si="21"/>
        <v>3026.3500000000117</v>
      </c>
    </row>
    <row r="1365" spans="1:7" x14ac:dyDescent="0.2">
      <c r="A1365" s="9">
        <v>45555</v>
      </c>
      <c r="B1365" s="3" t="s">
        <v>503</v>
      </c>
      <c r="C1365" s="2" t="s">
        <v>13</v>
      </c>
      <c r="D1365" s="2" t="s">
        <v>14</v>
      </c>
      <c r="E1365" s="4">
        <v>0</v>
      </c>
      <c r="F1365" s="4">
        <v>6.3</v>
      </c>
      <c r="G1365" s="4">
        <f t="shared" si="21"/>
        <v>3020.0500000000116</v>
      </c>
    </row>
    <row r="1366" spans="1:7" x14ac:dyDescent="0.2">
      <c r="A1366" s="9">
        <v>45555</v>
      </c>
      <c r="B1366" s="3" t="s">
        <v>505</v>
      </c>
      <c r="C1366" s="2" t="s">
        <v>13</v>
      </c>
      <c r="D1366" s="2" t="s">
        <v>14</v>
      </c>
      <c r="E1366" s="4">
        <v>0</v>
      </c>
      <c r="F1366" s="4">
        <v>2.52</v>
      </c>
      <c r="G1366" s="4">
        <f t="shared" si="21"/>
        <v>3017.5300000000116</v>
      </c>
    </row>
    <row r="1367" spans="1:7" x14ac:dyDescent="0.2">
      <c r="A1367" s="9">
        <v>45555</v>
      </c>
      <c r="B1367" s="3" t="s">
        <v>508</v>
      </c>
      <c r="C1367" s="2" t="s">
        <v>13</v>
      </c>
      <c r="D1367" s="2" t="s">
        <v>15</v>
      </c>
      <c r="E1367" s="4">
        <v>0</v>
      </c>
      <c r="F1367" s="4">
        <v>2.1</v>
      </c>
      <c r="G1367" s="4">
        <f t="shared" si="21"/>
        <v>3015.4300000000117</v>
      </c>
    </row>
    <row r="1368" spans="1:7" x14ac:dyDescent="0.2">
      <c r="A1368" s="9">
        <v>45555</v>
      </c>
      <c r="B1368" s="3" t="s">
        <v>506</v>
      </c>
      <c r="C1368" s="2" t="s">
        <v>13</v>
      </c>
      <c r="D1368" s="2" t="s">
        <v>14</v>
      </c>
      <c r="E1368" s="4">
        <v>0</v>
      </c>
      <c r="F1368" s="4">
        <v>0.23</v>
      </c>
      <c r="G1368" s="4">
        <f t="shared" si="21"/>
        <v>3015.2000000000116</v>
      </c>
    </row>
    <row r="1369" spans="1:7" x14ac:dyDescent="0.2">
      <c r="A1369" s="9">
        <v>45556</v>
      </c>
      <c r="B1369" s="3" t="s">
        <v>516</v>
      </c>
      <c r="C1369" s="2" t="s">
        <v>426</v>
      </c>
      <c r="D1369" s="2" t="s">
        <v>10</v>
      </c>
      <c r="E1369" s="4">
        <v>35</v>
      </c>
      <c r="F1369" s="4">
        <v>0</v>
      </c>
      <c r="G1369" s="4">
        <f t="shared" si="21"/>
        <v>3050.2000000000116</v>
      </c>
    </row>
    <row r="1370" spans="1:7" x14ac:dyDescent="0.2">
      <c r="A1370" s="9">
        <v>45556</v>
      </c>
      <c r="B1370" s="3" t="s">
        <v>516</v>
      </c>
      <c r="C1370" s="2" t="s">
        <v>427</v>
      </c>
      <c r="D1370" s="2" t="s">
        <v>183</v>
      </c>
      <c r="E1370" s="4">
        <v>45.82</v>
      </c>
      <c r="F1370" s="4">
        <v>0</v>
      </c>
      <c r="G1370" s="4">
        <f t="shared" si="21"/>
        <v>3096.0200000000118</v>
      </c>
    </row>
    <row r="1371" spans="1:7" x14ac:dyDescent="0.2">
      <c r="A1371" s="9">
        <v>45556</v>
      </c>
      <c r="B1371" s="3" t="s">
        <v>504</v>
      </c>
      <c r="C1371" s="2" t="s">
        <v>13</v>
      </c>
      <c r="D1371" s="2" t="s">
        <v>14</v>
      </c>
      <c r="E1371" s="4">
        <v>0</v>
      </c>
      <c r="F1371" s="4">
        <v>20</v>
      </c>
      <c r="G1371" s="4">
        <f t="shared" si="21"/>
        <v>3076.0200000000118</v>
      </c>
    </row>
    <row r="1372" spans="1:7" x14ac:dyDescent="0.2">
      <c r="A1372" s="9">
        <v>45556</v>
      </c>
      <c r="B1372" s="3" t="s">
        <v>503</v>
      </c>
      <c r="C1372" s="2" t="s">
        <v>13</v>
      </c>
      <c r="D1372" s="2" t="s">
        <v>14</v>
      </c>
      <c r="E1372" s="4">
        <v>0</v>
      </c>
      <c r="F1372" s="4">
        <v>4.2</v>
      </c>
      <c r="G1372" s="4">
        <f t="shared" si="21"/>
        <v>3071.820000000012</v>
      </c>
    </row>
    <row r="1373" spans="1:7" x14ac:dyDescent="0.2">
      <c r="A1373" s="9">
        <v>45556</v>
      </c>
      <c r="B1373" s="3" t="s">
        <v>505</v>
      </c>
      <c r="C1373" s="2" t="s">
        <v>13</v>
      </c>
      <c r="D1373" s="2" t="s">
        <v>14</v>
      </c>
      <c r="E1373" s="4">
        <v>0</v>
      </c>
      <c r="F1373" s="4">
        <v>0.48</v>
      </c>
      <c r="G1373" s="4">
        <f t="shared" si="21"/>
        <v>3071.340000000012</v>
      </c>
    </row>
    <row r="1374" spans="1:7" x14ac:dyDescent="0.2">
      <c r="A1374" s="9">
        <v>45556</v>
      </c>
      <c r="B1374" s="3" t="s">
        <v>508</v>
      </c>
      <c r="C1374" s="2" t="s">
        <v>13</v>
      </c>
      <c r="D1374" s="2" t="s">
        <v>15</v>
      </c>
      <c r="E1374" s="4">
        <v>0</v>
      </c>
      <c r="F1374" s="4">
        <v>0.41</v>
      </c>
      <c r="G1374" s="4">
        <f t="shared" si="21"/>
        <v>3070.9300000000121</v>
      </c>
    </row>
    <row r="1375" spans="1:7" x14ac:dyDescent="0.2">
      <c r="A1375" s="9">
        <v>45556</v>
      </c>
      <c r="B1375" s="3" t="s">
        <v>506</v>
      </c>
      <c r="C1375" s="2" t="s">
        <v>13</v>
      </c>
      <c r="D1375" s="2" t="s">
        <v>14</v>
      </c>
      <c r="E1375" s="4">
        <v>0</v>
      </c>
      <c r="F1375" s="4">
        <v>0.15</v>
      </c>
      <c r="G1375" s="4">
        <f t="shared" si="21"/>
        <v>3070.780000000012</v>
      </c>
    </row>
    <row r="1376" spans="1:7" x14ac:dyDescent="0.2">
      <c r="A1376" s="9">
        <v>45557</v>
      </c>
      <c r="B1376" s="3" t="s">
        <v>516</v>
      </c>
      <c r="C1376" s="2" t="s">
        <v>428</v>
      </c>
      <c r="D1376" s="2" t="s">
        <v>10</v>
      </c>
      <c r="E1376" s="4">
        <v>25</v>
      </c>
      <c r="F1376" s="4">
        <v>0</v>
      </c>
      <c r="G1376" s="4">
        <f t="shared" si="21"/>
        <v>3095.780000000012</v>
      </c>
    </row>
    <row r="1377" spans="1:7" x14ac:dyDescent="0.2">
      <c r="A1377" s="9">
        <v>45557</v>
      </c>
      <c r="B1377" s="3" t="s">
        <v>516</v>
      </c>
      <c r="C1377" s="2" t="s">
        <v>429</v>
      </c>
      <c r="D1377" s="2" t="s">
        <v>183</v>
      </c>
      <c r="E1377" s="4">
        <v>42.38</v>
      </c>
      <c r="F1377" s="4">
        <v>0</v>
      </c>
      <c r="G1377" s="4">
        <f t="shared" si="21"/>
        <v>3138.1600000000121</v>
      </c>
    </row>
    <row r="1378" spans="1:7" x14ac:dyDescent="0.2">
      <c r="A1378" s="9">
        <v>45557</v>
      </c>
      <c r="B1378" s="3" t="s">
        <v>504</v>
      </c>
      <c r="C1378" s="2" t="s">
        <v>13</v>
      </c>
      <c r="D1378" s="2" t="s">
        <v>14</v>
      </c>
      <c r="E1378" s="4">
        <v>0</v>
      </c>
      <c r="F1378" s="4">
        <v>20</v>
      </c>
      <c r="G1378" s="4">
        <f t="shared" si="21"/>
        <v>3118.1600000000121</v>
      </c>
    </row>
    <row r="1379" spans="1:7" x14ac:dyDescent="0.2">
      <c r="A1379" s="9">
        <v>45557</v>
      </c>
      <c r="B1379" s="3" t="s">
        <v>503</v>
      </c>
      <c r="C1379" s="2" t="s">
        <v>13</v>
      </c>
      <c r="D1379" s="2" t="s">
        <v>14</v>
      </c>
      <c r="E1379" s="4">
        <v>0</v>
      </c>
      <c r="F1379" s="4">
        <v>4.2</v>
      </c>
      <c r="G1379" s="4">
        <f t="shared" si="21"/>
        <v>3113.9600000000123</v>
      </c>
    </row>
    <row r="1380" spans="1:7" x14ac:dyDescent="0.2">
      <c r="A1380" s="9">
        <v>45557</v>
      </c>
      <c r="B1380" s="3" t="s">
        <v>505</v>
      </c>
      <c r="C1380" s="2" t="s">
        <v>13</v>
      </c>
      <c r="D1380" s="2" t="s">
        <v>14</v>
      </c>
      <c r="E1380" s="4">
        <v>0</v>
      </c>
      <c r="F1380" s="4">
        <v>0.4</v>
      </c>
      <c r="G1380" s="4">
        <f t="shared" si="21"/>
        <v>3113.5600000000122</v>
      </c>
    </row>
    <row r="1381" spans="1:7" x14ac:dyDescent="0.2">
      <c r="A1381" s="9">
        <v>45557</v>
      </c>
      <c r="B1381" s="3" t="s">
        <v>508</v>
      </c>
      <c r="C1381" s="2" t="s">
        <v>13</v>
      </c>
      <c r="D1381" s="2" t="s">
        <v>15</v>
      </c>
      <c r="E1381" s="4">
        <v>0</v>
      </c>
      <c r="F1381" s="4">
        <v>0.34</v>
      </c>
      <c r="G1381" s="4">
        <f t="shared" si="21"/>
        <v>3113.2200000000121</v>
      </c>
    </row>
    <row r="1382" spans="1:7" x14ac:dyDescent="0.2">
      <c r="A1382" s="9">
        <v>45557</v>
      </c>
      <c r="B1382" s="3" t="s">
        <v>506</v>
      </c>
      <c r="C1382" s="2" t="s">
        <v>13</v>
      </c>
      <c r="D1382" s="2" t="s">
        <v>14</v>
      </c>
      <c r="E1382" s="4">
        <v>0</v>
      </c>
      <c r="F1382" s="4">
        <v>0.15</v>
      </c>
      <c r="G1382" s="4">
        <f t="shared" si="21"/>
        <v>3113.070000000012</v>
      </c>
    </row>
    <row r="1383" spans="1:7" x14ac:dyDescent="0.2">
      <c r="A1383" s="9">
        <v>45560</v>
      </c>
      <c r="B1383" s="3" t="s">
        <v>516</v>
      </c>
      <c r="C1383" s="2" t="s">
        <v>430</v>
      </c>
      <c r="D1383" s="2" t="s">
        <v>10</v>
      </c>
      <c r="E1383" s="4">
        <v>117</v>
      </c>
      <c r="F1383" s="4">
        <v>0</v>
      </c>
      <c r="G1383" s="4">
        <f t="shared" si="21"/>
        <v>3230.070000000012</v>
      </c>
    </row>
    <row r="1384" spans="1:7" x14ac:dyDescent="0.2">
      <c r="A1384" s="9">
        <v>45560</v>
      </c>
      <c r="B1384" s="3" t="s">
        <v>516</v>
      </c>
      <c r="C1384" s="2" t="s">
        <v>431</v>
      </c>
      <c r="D1384" s="2" t="s">
        <v>12</v>
      </c>
      <c r="E1384" s="4">
        <v>300</v>
      </c>
      <c r="F1384" s="4">
        <v>0</v>
      </c>
      <c r="G1384" s="4">
        <f t="shared" si="21"/>
        <v>3530.070000000012</v>
      </c>
    </row>
    <row r="1385" spans="1:7" x14ac:dyDescent="0.2">
      <c r="A1385" s="9">
        <v>45560</v>
      </c>
      <c r="B1385" s="3" t="s">
        <v>504</v>
      </c>
      <c r="C1385" s="2" t="s">
        <v>13</v>
      </c>
      <c r="D1385" s="2" t="s">
        <v>14</v>
      </c>
      <c r="E1385" s="4">
        <v>0</v>
      </c>
      <c r="F1385" s="4">
        <v>20</v>
      </c>
      <c r="G1385" s="4">
        <f t="shared" si="21"/>
        <v>3510.070000000012</v>
      </c>
    </row>
    <row r="1386" spans="1:7" x14ac:dyDescent="0.2">
      <c r="A1386" s="9">
        <v>45560</v>
      </c>
      <c r="B1386" s="3" t="s">
        <v>503</v>
      </c>
      <c r="C1386" s="2" t="s">
        <v>13</v>
      </c>
      <c r="D1386" s="2" t="s">
        <v>14</v>
      </c>
      <c r="E1386" s="4">
        <v>0</v>
      </c>
      <c r="F1386" s="4">
        <v>4.2</v>
      </c>
      <c r="G1386" s="4">
        <f t="shared" si="21"/>
        <v>3505.8700000000122</v>
      </c>
    </row>
    <row r="1387" spans="1:7" x14ac:dyDescent="0.2">
      <c r="A1387" s="9">
        <v>45560</v>
      </c>
      <c r="B1387" s="3" t="s">
        <v>505</v>
      </c>
      <c r="C1387" s="2" t="s">
        <v>13</v>
      </c>
      <c r="D1387" s="2" t="s">
        <v>14</v>
      </c>
      <c r="E1387" s="4">
        <v>0</v>
      </c>
      <c r="F1387" s="4">
        <v>2.5</v>
      </c>
      <c r="G1387" s="4">
        <f t="shared" si="21"/>
        <v>3503.3700000000122</v>
      </c>
    </row>
    <row r="1388" spans="1:7" x14ac:dyDescent="0.2">
      <c r="A1388" s="9">
        <v>45560</v>
      </c>
      <c r="B1388" s="3" t="s">
        <v>508</v>
      </c>
      <c r="C1388" s="2" t="s">
        <v>13</v>
      </c>
      <c r="D1388" s="2" t="s">
        <v>15</v>
      </c>
      <c r="E1388" s="4">
        <v>0</v>
      </c>
      <c r="F1388" s="4">
        <v>2.09</v>
      </c>
      <c r="G1388" s="4">
        <f t="shared" si="21"/>
        <v>3501.280000000012</v>
      </c>
    </row>
    <row r="1389" spans="1:7" x14ac:dyDescent="0.2">
      <c r="A1389" s="9">
        <v>45560</v>
      </c>
      <c r="B1389" s="3" t="s">
        <v>506</v>
      </c>
      <c r="C1389" s="2" t="s">
        <v>13</v>
      </c>
      <c r="D1389" s="2" t="s">
        <v>14</v>
      </c>
      <c r="E1389" s="4">
        <v>0</v>
      </c>
      <c r="F1389" s="4">
        <v>0.16</v>
      </c>
      <c r="G1389" s="4">
        <f t="shared" si="21"/>
        <v>3501.1200000000122</v>
      </c>
    </row>
    <row r="1390" spans="1:7" x14ac:dyDescent="0.2">
      <c r="A1390" s="9">
        <v>45561</v>
      </c>
      <c r="B1390" s="3" t="s">
        <v>516</v>
      </c>
      <c r="C1390" s="2" t="s">
        <v>432</v>
      </c>
      <c r="D1390" s="2" t="s">
        <v>10</v>
      </c>
      <c r="E1390" s="4">
        <v>35</v>
      </c>
      <c r="F1390" s="4">
        <v>0</v>
      </c>
      <c r="G1390" s="4">
        <f t="shared" si="21"/>
        <v>3536.1200000000122</v>
      </c>
    </row>
    <row r="1391" spans="1:7" x14ac:dyDescent="0.2">
      <c r="A1391" s="9">
        <v>45561</v>
      </c>
      <c r="B1391" s="3" t="s">
        <v>516</v>
      </c>
      <c r="C1391" s="2" t="s">
        <v>433</v>
      </c>
      <c r="D1391" s="2" t="s">
        <v>183</v>
      </c>
      <c r="E1391" s="4">
        <v>63</v>
      </c>
      <c r="F1391" s="4">
        <v>0</v>
      </c>
      <c r="G1391" s="4">
        <f t="shared" si="21"/>
        <v>3599.1200000000122</v>
      </c>
    </row>
    <row r="1392" spans="1:7" x14ac:dyDescent="0.2">
      <c r="A1392" s="9">
        <v>45561</v>
      </c>
      <c r="B1392" s="3" t="s">
        <v>504</v>
      </c>
      <c r="C1392" s="2" t="s">
        <v>13</v>
      </c>
      <c r="D1392" s="2" t="s">
        <v>14</v>
      </c>
      <c r="E1392" s="4">
        <v>0</v>
      </c>
      <c r="F1392" s="4">
        <v>20</v>
      </c>
      <c r="G1392" s="4">
        <f t="shared" si="21"/>
        <v>3579.1200000000122</v>
      </c>
    </row>
    <row r="1393" spans="1:7" x14ac:dyDescent="0.2">
      <c r="A1393" s="9">
        <v>45561</v>
      </c>
      <c r="B1393" s="3" t="s">
        <v>503</v>
      </c>
      <c r="C1393" s="2" t="s">
        <v>13</v>
      </c>
      <c r="D1393" s="2" t="s">
        <v>14</v>
      </c>
      <c r="E1393" s="4">
        <v>0</v>
      </c>
      <c r="F1393" s="4">
        <v>4.2</v>
      </c>
      <c r="G1393" s="4">
        <f t="shared" si="21"/>
        <v>3574.9200000000124</v>
      </c>
    </row>
    <row r="1394" spans="1:7" x14ac:dyDescent="0.2">
      <c r="A1394" s="9">
        <v>45561</v>
      </c>
      <c r="B1394" s="3" t="s">
        <v>505</v>
      </c>
      <c r="C1394" s="2" t="s">
        <v>13</v>
      </c>
      <c r="D1394" s="2" t="s">
        <v>14</v>
      </c>
      <c r="E1394" s="4">
        <v>0</v>
      </c>
      <c r="F1394" s="4">
        <v>0.59</v>
      </c>
      <c r="G1394" s="4">
        <f t="shared" si="21"/>
        <v>3574.3300000000122</v>
      </c>
    </row>
    <row r="1395" spans="1:7" x14ac:dyDescent="0.2">
      <c r="A1395" s="9">
        <v>45561</v>
      </c>
      <c r="B1395" s="3" t="s">
        <v>508</v>
      </c>
      <c r="C1395" s="2" t="s">
        <v>13</v>
      </c>
      <c r="D1395" s="2" t="s">
        <v>15</v>
      </c>
      <c r="E1395" s="4">
        <v>0</v>
      </c>
      <c r="F1395" s="4">
        <v>0.5</v>
      </c>
      <c r="G1395" s="4">
        <f t="shared" si="21"/>
        <v>3573.8300000000122</v>
      </c>
    </row>
    <row r="1396" spans="1:7" x14ac:dyDescent="0.2">
      <c r="A1396" s="9">
        <v>45561</v>
      </c>
      <c r="B1396" s="3" t="s">
        <v>506</v>
      </c>
      <c r="C1396" s="2" t="s">
        <v>13</v>
      </c>
      <c r="D1396" s="2" t="s">
        <v>14</v>
      </c>
      <c r="E1396" s="4">
        <v>0</v>
      </c>
      <c r="F1396" s="4">
        <v>0.15</v>
      </c>
      <c r="G1396" s="4">
        <f t="shared" si="21"/>
        <v>3573.6800000000121</v>
      </c>
    </row>
    <row r="1397" spans="1:7" x14ac:dyDescent="0.2">
      <c r="A1397" s="9">
        <v>45563</v>
      </c>
      <c r="B1397" s="3" t="s">
        <v>516</v>
      </c>
      <c r="C1397" s="2" t="s">
        <v>434</v>
      </c>
      <c r="D1397" s="2" t="s">
        <v>10</v>
      </c>
      <c r="E1397" s="4">
        <v>30</v>
      </c>
      <c r="F1397" s="4">
        <v>0</v>
      </c>
      <c r="G1397" s="4">
        <f t="shared" si="21"/>
        <v>3603.6800000000121</v>
      </c>
    </row>
    <row r="1398" spans="1:7" x14ac:dyDescent="0.2">
      <c r="A1398" s="9">
        <v>45563</v>
      </c>
      <c r="B1398" s="3" t="s">
        <v>516</v>
      </c>
      <c r="C1398" s="2" t="s">
        <v>435</v>
      </c>
      <c r="D1398" s="2" t="s">
        <v>183</v>
      </c>
      <c r="E1398" s="4">
        <v>48.49</v>
      </c>
      <c r="F1398" s="4">
        <v>0</v>
      </c>
      <c r="G1398" s="4">
        <f t="shared" si="21"/>
        <v>3652.1700000000119</v>
      </c>
    </row>
    <row r="1399" spans="1:7" x14ac:dyDescent="0.2">
      <c r="A1399" s="9">
        <v>45563</v>
      </c>
      <c r="B1399" s="3" t="s">
        <v>511</v>
      </c>
      <c r="C1399" s="2" t="s">
        <v>13</v>
      </c>
      <c r="D1399" s="2" t="s">
        <v>14</v>
      </c>
      <c r="E1399" s="4">
        <v>0</v>
      </c>
      <c r="F1399" s="4">
        <v>885</v>
      </c>
      <c r="G1399" s="4">
        <f t="shared" si="21"/>
        <v>2767.1700000000119</v>
      </c>
    </row>
    <row r="1400" spans="1:7" x14ac:dyDescent="0.2">
      <c r="A1400" s="9">
        <v>45563</v>
      </c>
      <c r="B1400" s="3" t="s">
        <v>40</v>
      </c>
      <c r="C1400" s="2" t="s">
        <v>13</v>
      </c>
      <c r="D1400" s="2" t="s">
        <v>14</v>
      </c>
      <c r="E1400" s="4">
        <v>0</v>
      </c>
      <c r="F1400" s="4">
        <v>185.85</v>
      </c>
      <c r="G1400" s="4">
        <f t="shared" si="21"/>
        <v>2581.320000000012</v>
      </c>
    </row>
    <row r="1401" spans="1:7" x14ac:dyDescent="0.2">
      <c r="A1401" s="9">
        <v>45563</v>
      </c>
      <c r="B1401" s="3" t="s">
        <v>504</v>
      </c>
      <c r="C1401" s="2" t="s">
        <v>13</v>
      </c>
      <c r="D1401" s="2" t="s">
        <v>14</v>
      </c>
      <c r="E1401" s="4">
        <v>0</v>
      </c>
      <c r="F1401" s="4">
        <v>20</v>
      </c>
      <c r="G1401" s="4">
        <f t="shared" si="21"/>
        <v>2561.320000000012</v>
      </c>
    </row>
    <row r="1402" spans="1:7" x14ac:dyDescent="0.2">
      <c r="A1402" s="9">
        <v>45563</v>
      </c>
      <c r="B1402" s="3" t="s">
        <v>506</v>
      </c>
      <c r="C1402" s="2" t="s">
        <v>13</v>
      </c>
      <c r="D1402" s="2" t="s">
        <v>14</v>
      </c>
      <c r="E1402" s="4">
        <v>0</v>
      </c>
      <c r="F1402" s="4">
        <v>6.58</v>
      </c>
      <c r="G1402" s="4">
        <f t="shared" si="21"/>
        <v>2554.7400000000121</v>
      </c>
    </row>
    <row r="1403" spans="1:7" x14ac:dyDescent="0.2">
      <c r="A1403" s="9">
        <v>45563</v>
      </c>
      <c r="B1403" s="3" t="s">
        <v>503</v>
      </c>
      <c r="C1403" s="2" t="s">
        <v>13</v>
      </c>
      <c r="D1403" s="2" t="s">
        <v>14</v>
      </c>
      <c r="E1403" s="4">
        <v>0</v>
      </c>
      <c r="F1403" s="4">
        <v>4.2</v>
      </c>
      <c r="G1403" s="4">
        <f t="shared" si="21"/>
        <v>2550.5400000000122</v>
      </c>
    </row>
    <row r="1404" spans="1:7" x14ac:dyDescent="0.2">
      <c r="A1404" s="9">
        <v>45563</v>
      </c>
      <c r="B1404" s="3" t="s">
        <v>505</v>
      </c>
      <c r="C1404" s="2" t="s">
        <v>13</v>
      </c>
      <c r="D1404" s="2" t="s">
        <v>14</v>
      </c>
      <c r="E1404" s="4">
        <v>0</v>
      </c>
      <c r="F1404" s="4">
        <v>0.47</v>
      </c>
      <c r="G1404" s="4">
        <f t="shared" si="21"/>
        <v>2550.0700000000124</v>
      </c>
    </row>
    <row r="1405" spans="1:7" x14ac:dyDescent="0.2">
      <c r="A1405" s="9">
        <v>45563</v>
      </c>
      <c r="B1405" s="3" t="s">
        <v>508</v>
      </c>
      <c r="C1405" s="2" t="s">
        <v>13</v>
      </c>
      <c r="D1405" s="2" t="s">
        <v>15</v>
      </c>
      <c r="E1405" s="4">
        <v>0</v>
      </c>
      <c r="F1405" s="4">
        <v>0.39</v>
      </c>
      <c r="G1405" s="4">
        <f t="shared" si="21"/>
        <v>2549.6800000000126</v>
      </c>
    </row>
    <row r="1406" spans="1:7" x14ac:dyDescent="0.2">
      <c r="A1406" s="9">
        <v>45564</v>
      </c>
      <c r="B1406" s="3" t="s">
        <v>516</v>
      </c>
      <c r="C1406" s="2" t="s">
        <v>436</v>
      </c>
      <c r="D1406" s="2" t="s">
        <v>10</v>
      </c>
      <c r="E1406" s="4">
        <v>20</v>
      </c>
      <c r="F1406" s="4">
        <v>0</v>
      </c>
      <c r="G1406" s="4">
        <f t="shared" si="21"/>
        <v>2569.6800000000126</v>
      </c>
    </row>
    <row r="1407" spans="1:7" x14ac:dyDescent="0.2">
      <c r="A1407" s="9">
        <v>45564</v>
      </c>
      <c r="B1407" s="3" t="s">
        <v>516</v>
      </c>
      <c r="C1407" s="2" t="s">
        <v>437</v>
      </c>
      <c r="D1407" s="2" t="s">
        <v>183</v>
      </c>
      <c r="E1407" s="4">
        <v>34.549999999999997</v>
      </c>
      <c r="F1407" s="4">
        <v>0</v>
      </c>
      <c r="G1407" s="4">
        <f t="shared" si="21"/>
        <v>2604.2300000000128</v>
      </c>
    </row>
    <row r="1408" spans="1:7" x14ac:dyDescent="0.2">
      <c r="A1408" s="9">
        <v>45564</v>
      </c>
      <c r="B1408" s="3" t="s">
        <v>504</v>
      </c>
      <c r="C1408" s="2" t="s">
        <v>13</v>
      </c>
      <c r="D1408" s="2" t="s">
        <v>14</v>
      </c>
      <c r="E1408" s="4">
        <v>0</v>
      </c>
      <c r="F1408" s="4">
        <v>20</v>
      </c>
      <c r="G1408" s="4">
        <f t="shared" si="21"/>
        <v>2584.2300000000128</v>
      </c>
    </row>
    <row r="1409" spans="1:7" x14ac:dyDescent="0.2">
      <c r="A1409" s="9">
        <v>45564</v>
      </c>
      <c r="B1409" s="3" t="s">
        <v>503</v>
      </c>
      <c r="C1409" s="2" t="s">
        <v>13</v>
      </c>
      <c r="D1409" s="2" t="s">
        <v>14</v>
      </c>
      <c r="E1409" s="4">
        <v>0</v>
      </c>
      <c r="F1409" s="4">
        <v>4.2</v>
      </c>
      <c r="G1409" s="4">
        <f t="shared" si="21"/>
        <v>2580.0300000000129</v>
      </c>
    </row>
    <row r="1410" spans="1:7" x14ac:dyDescent="0.2">
      <c r="A1410" s="9">
        <v>45564</v>
      </c>
      <c r="B1410" s="3" t="s">
        <v>505</v>
      </c>
      <c r="C1410" s="2" t="s">
        <v>13</v>
      </c>
      <c r="D1410" s="2" t="s">
        <v>14</v>
      </c>
      <c r="E1410" s="4">
        <v>0</v>
      </c>
      <c r="F1410" s="4">
        <v>0.33</v>
      </c>
      <c r="G1410" s="4">
        <f t="shared" si="21"/>
        <v>2579.700000000013</v>
      </c>
    </row>
    <row r="1411" spans="1:7" x14ac:dyDescent="0.2">
      <c r="A1411" s="9">
        <v>45564</v>
      </c>
      <c r="B1411" s="3" t="s">
        <v>508</v>
      </c>
      <c r="C1411" s="2" t="s">
        <v>13</v>
      </c>
      <c r="D1411" s="2" t="s">
        <v>15</v>
      </c>
      <c r="E1411" s="4">
        <v>0</v>
      </c>
      <c r="F1411" s="4">
        <v>0.27</v>
      </c>
      <c r="G1411" s="4">
        <f t="shared" si="21"/>
        <v>2579.430000000013</v>
      </c>
    </row>
    <row r="1412" spans="1:7" x14ac:dyDescent="0.2">
      <c r="A1412" s="9">
        <v>45564</v>
      </c>
      <c r="B1412" s="3" t="s">
        <v>506</v>
      </c>
      <c r="C1412" s="2" t="s">
        <v>13</v>
      </c>
      <c r="D1412" s="2" t="s">
        <v>14</v>
      </c>
      <c r="E1412" s="4">
        <v>0</v>
      </c>
      <c r="F1412" s="4">
        <v>0.15</v>
      </c>
      <c r="G1412" s="4">
        <f t="shared" ref="G1412:G1475" si="22">+E1412-F1412+G1411</f>
        <v>2579.2800000000129</v>
      </c>
    </row>
    <row r="1413" spans="1:7" x14ac:dyDescent="0.2">
      <c r="A1413" s="11">
        <v>45567</v>
      </c>
      <c r="B1413" s="3" t="s">
        <v>516</v>
      </c>
      <c r="C1413" s="6" t="s">
        <v>438</v>
      </c>
      <c r="D1413" s="6" t="s">
        <v>10</v>
      </c>
      <c r="E1413" s="4">
        <v>120</v>
      </c>
      <c r="F1413" s="4">
        <v>0</v>
      </c>
      <c r="G1413" s="4">
        <f t="shared" si="22"/>
        <v>2699.2800000000129</v>
      </c>
    </row>
    <row r="1414" spans="1:7" x14ac:dyDescent="0.2">
      <c r="A1414" s="11">
        <v>45567</v>
      </c>
      <c r="B1414" s="3" t="s">
        <v>504</v>
      </c>
      <c r="C1414" s="6" t="s">
        <v>13</v>
      </c>
      <c r="D1414" s="6" t="s">
        <v>14</v>
      </c>
      <c r="E1414" s="4">
        <v>0</v>
      </c>
      <c r="F1414" s="4">
        <v>10</v>
      </c>
      <c r="G1414" s="4">
        <f t="shared" si="22"/>
        <v>2689.2800000000129</v>
      </c>
    </row>
    <row r="1415" spans="1:7" x14ac:dyDescent="0.2">
      <c r="A1415" s="11">
        <v>45567</v>
      </c>
      <c r="B1415" s="3" t="s">
        <v>503</v>
      </c>
      <c r="C1415" s="6" t="s">
        <v>13</v>
      </c>
      <c r="D1415" s="6" t="s">
        <v>14</v>
      </c>
      <c r="E1415" s="4">
        <v>0</v>
      </c>
      <c r="F1415" s="4">
        <v>2.1</v>
      </c>
      <c r="G1415" s="4">
        <f t="shared" si="22"/>
        <v>2687.180000000013</v>
      </c>
    </row>
    <row r="1416" spans="1:7" x14ac:dyDescent="0.2">
      <c r="A1416" s="11">
        <v>45567</v>
      </c>
      <c r="B1416" s="3" t="s">
        <v>505</v>
      </c>
      <c r="C1416" s="6" t="s">
        <v>13</v>
      </c>
      <c r="D1416" s="6" t="s">
        <v>14</v>
      </c>
      <c r="E1416" s="4">
        <v>0</v>
      </c>
      <c r="F1416" s="4">
        <v>0.72</v>
      </c>
      <c r="G1416" s="4">
        <f t="shared" si="22"/>
        <v>2686.4600000000132</v>
      </c>
    </row>
    <row r="1417" spans="1:7" x14ac:dyDescent="0.2">
      <c r="A1417" s="11">
        <v>45567</v>
      </c>
      <c r="B1417" s="3" t="s">
        <v>508</v>
      </c>
      <c r="C1417" s="6" t="s">
        <v>13</v>
      </c>
      <c r="D1417" s="6" t="s">
        <v>15</v>
      </c>
      <c r="E1417" s="4">
        <v>0</v>
      </c>
      <c r="F1417" s="4">
        <v>0.6</v>
      </c>
      <c r="G1417" s="4">
        <f t="shared" si="22"/>
        <v>2685.8600000000133</v>
      </c>
    </row>
    <row r="1418" spans="1:7" x14ac:dyDescent="0.2">
      <c r="A1418" s="11">
        <v>45567</v>
      </c>
      <c r="B1418" s="3" t="s">
        <v>506</v>
      </c>
      <c r="C1418" s="6" t="s">
        <v>13</v>
      </c>
      <c r="D1418" s="6" t="s">
        <v>14</v>
      </c>
      <c r="E1418" s="4">
        <v>0</v>
      </c>
      <c r="F1418" s="4">
        <v>7.0000000000000007E-2</v>
      </c>
      <c r="G1418" s="4">
        <f t="shared" si="22"/>
        <v>2685.7900000000132</v>
      </c>
    </row>
    <row r="1419" spans="1:7" x14ac:dyDescent="0.2">
      <c r="A1419" s="11">
        <v>45568</v>
      </c>
      <c r="B1419" s="3" t="s">
        <v>516</v>
      </c>
      <c r="C1419" s="6" t="s">
        <v>439</v>
      </c>
      <c r="D1419" s="6" t="s">
        <v>10</v>
      </c>
      <c r="E1419" s="4">
        <v>50</v>
      </c>
      <c r="F1419" s="4">
        <v>0</v>
      </c>
      <c r="G1419" s="4">
        <f t="shared" si="22"/>
        <v>2735.7900000000132</v>
      </c>
    </row>
    <row r="1420" spans="1:7" x14ac:dyDescent="0.2">
      <c r="A1420" s="11">
        <v>45568</v>
      </c>
      <c r="B1420" s="3" t="s">
        <v>504</v>
      </c>
      <c r="C1420" s="6" t="s">
        <v>13</v>
      </c>
      <c r="D1420" s="6" t="s">
        <v>14</v>
      </c>
      <c r="E1420" s="4">
        <v>0</v>
      </c>
      <c r="F1420" s="4">
        <v>10</v>
      </c>
      <c r="G1420" s="4">
        <f t="shared" si="22"/>
        <v>2725.7900000000132</v>
      </c>
    </row>
    <row r="1421" spans="1:7" x14ac:dyDescent="0.2">
      <c r="A1421" s="11">
        <v>45568</v>
      </c>
      <c r="B1421" s="3" t="s">
        <v>503</v>
      </c>
      <c r="C1421" s="6" t="s">
        <v>13</v>
      </c>
      <c r="D1421" s="6" t="s">
        <v>14</v>
      </c>
      <c r="E1421" s="4">
        <v>0</v>
      </c>
      <c r="F1421" s="4">
        <v>2.1</v>
      </c>
      <c r="G1421" s="4">
        <f t="shared" si="22"/>
        <v>2723.6900000000132</v>
      </c>
    </row>
    <row r="1422" spans="1:7" x14ac:dyDescent="0.2">
      <c r="A1422" s="11">
        <v>45568</v>
      </c>
      <c r="B1422" s="3" t="s">
        <v>505</v>
      </c>
      <c r="C1422" s="6" t="s">
        <v>13</v>
      </c>
      <c r="D1422" s="6" t="s">
        <v>14</v>
      </c>
      <c r="E1422" s="4">
        <v>0</v>
      </c>
      <c r="F1422" s="4">
        <v>0.3</v>
      </c>
      <c r="G1422" s="4">
        <f t="shared" si="22"/>
        <v>2723.3900000000131</v>
      </c>
    </row>
    <row r="1423" spans="1:7" x14ac:dyDescent="0.2">
      <c r="A1423" s="11">
        <v>45568</v>
      </c>
      <c r="B1423" s="3" t="s">
        <v>508</v>
      </c>
      <c r="C1423" s="6" t="s">
        <v>13</v>
      </c>
      <c r="D1423" s="6" t="s">
        <v>15</v>
      </c>
      <c r="E1423" s="4">
        <v>0</v>
      </c>
      <c r="F1423" s="4">
        <v>0.25</v>
      </c>
      <c r="G1423" s="4">
        <f t="shared" si="22"/>
        <v>2723.1400000000131</v>
      </c>
    </row>
    <row r="1424" spans="1:7" x14ac:dyDescent="0.2">
      <c r="A1424" s="11">
        <v>45568</v>
      </c>
      <c r="B1424" s="3" t="s">
        <v>506</v>
      </c>
      <c r="C1424" s="6" t="s">
        <v>13</v>
      </c>
      <c r="D1424" s="6" t="s">
        <v>14</v>
      </c>
      <c r="E1424" s="4">
        <v>0</v>
      </c>
      <c r="F1424" s="4">
        <v>7.0000000000000007E-2</v>
      </c>
      <c r="G1424" s="4">
        <f t="shared" si="22"/>
        <v>2723.0700000000129</v>
      </c>
    </row>
    <row r="1425" spans="1:7" x14ac:dyDescent="0.2">
      <c r="A1425" s="11">
        <v>45569</v>
      </c>
      <c r="B1425" s="3" t="s">
        <v>516</v>
      </c>
      <c r="C1425" s="6" t="s">
        <v>440</v>
      </c>
      <c r="D1425" s="6" t="s">
        <v>10</v>
      </c>
      <c r="E1425" s="4">
        <v>45</v>
      </c>
      <c r="F1425" s="4">
        <v>0</v>
      </c>
      <c r="G1425" s="4">
        <f t="shared" si="22"/>
        <v>2768.0700000000129</v>
      </c>
    </row>
    <row r="1426" spans="1:7" x14ac:dyDescent="0.2">
      <c r="A1426" s="11">
        <v>45569</v>
      </c>
      <c r="B1426" s="3" t="s">
        <v>504</v>
      </c>
      <c r="C1426" s="6" t="s">
        <v>13</v>
      </c>
      <c r="D1426" s="6" t="s">
        <v>14</v>
      </c>
      <c r="E1426" s="4">
        <v>0</v>
      </c>
      <c r="F1426" s="4">
        <v>10</v>
      </c>
      <c r="G1426" s="4">
        <f t="shared" si="22"/>
        <v>2758.0700000000129</v>
      </c>
    </row>
    <row r="1427" spans="1:7" x14ac:dyDescent="0.2">
      <c r="A1427" s="11">
        <v>45569</v>
      </c>
      <c r="B1427" s="3" t="s">
        <v>503</v>
      </c>
      <c r="C1427" s="6" t="s">
        <v>13</v>
      </c>
      <c r="D1427" s="6" t="s">
        <v>14</v>
      </c>
      <c r="E1427" s="4">
        <v>0</v>
      </c>
      <c r="F1427" s="4">
        <v>2.1</v>
      </c>
      <c r="G1427" s="4">
        <f t="shared" si="22"/>
        <v>2755.970000000013</v>
      </c>
    </row>
    <row r="1428" spans="1:7" x14ac:dyDescent="0.2">
      <c r="A1428" s="11">
        <v>45569</v>
      </c>
      <c r="B1428" s="3" t="s">
        <v>505</v>
      </c>
      <c r="C1428" s="6" t="s">
        <v>13</v>
      </c>
      <c r="D1428" s="6" t="s">
        <v>14</v>
      </c>
      <c r="E1428" s="4">
        <v>0</v>
      </c>
      <c r="F1428" s="4">
        <v>0.27</v>
      </c>
      <c r="G1428" s="4">
        <f t="shared" si="22"/>
        <v>2755.700000000013</v>
      </c>
    </row>
    <row r="1429" spans="1:7" x14ac:dyDescent="0.2">
      <c r="A1429" s="11">
        <v>45569</v>
      </c>
      <c r="B1429" s="3" t="s">
        <v>508</v>
      </c>
      <c r="C1429" s="6" t="s">
        <v>13</v>
      </c>
      <c r="D1429" s="6" t="s">
        <v>15</v>
      </c>
      <c r="E1429" s="4">
        <v>0</v>
      </c>
      <c r="F1429" s="4">
        <v>0.23</v>
      </c>
      <c r="G1429" s="4">
        <f t="shared" si="22"/>
        <v>2755.470000000013</v>
      </c>
    </row>
    <row r="1430" spans="1:7" x14ac:dyDescent="0.2">
      <c r="A1430" s="11">
        <v>45569</v>
      </c>
      <c r="B1430" s="3" t="s">
        <v>506</v>
      </c>
      <c r="C1430" s="6" t="s">
        <v>13</v>
      </c>
      <c r="D1430" s="6" t="s">
        <v>14</v>
      </c>
      <c r="E1430" s="4">
        <v>0</v>
      </c>
      <c r="F1430" s="4">
        <v>7.0000000000000007E-2</v>
      </c>
      <c r="G1430" s="4">
        <f t="shared" si="22"/>
        <v>2755.4000000000128</v>
      </c>
    </row>
    <row r="1431" spans="1:7" x14ac:dyDescent="0.2">
      <c r="A1431" s="11">
        <v>45570</v>
      </c>
      <c r="B1431" s="3" t="s">
        <v>516</v>
      </c>
      <c r="C1431" s="6" t="s">
        <v>441</v>
      </c>
      <c r="D1431" s="6" t="s">
        <v>10</v>
      </c>
      <c r="E1431" s="4">
        <v>35</v>
      </c>
      <c r="F1431" s="4">
        <v>0</v>
      </c>
      <c r="G1431" s="4">
        <f t="shared" si="22"/>
        <v>2790.4000000000128</v>
      </c>
    </row>
    <row r="1432" spans="1:7" x14ac:dyDescent="0.2">
      <c r="A1432" s="11">
        <v>45570</v>
      </c>
      <c r="B1432" s="3" t="s">
        <v>516</v>
      </c>
      <c r="C1432" s="6" t="s">
        <v>442</v>
      </c>
      <c r="D1432" s="6" t="s">
        <v>183</v>
      </c>
      <c r="E1432" s="4">
        <v>53.49</v>
      </c>
      <c r="F1432" s="4">
        <v>0</v>
      </c>
      <c r="G1432" s="4">
        <f t="shared" si="22"/>
        <v>2843.8900000000126</v>
      </c>
    </row>
    <row r="1433" spans="1:7" x14ac:dyDescent="0.2">
      <c r="A1433" s="11">
        <v>45570</v>
      </c>
      <c r="B1433" s="3" t="s">
        <v>504</v>
      </c>
      <c r="C1433" s="6" t="s">
        <v>13</v>
      </c>
      <c r="D1433" s="6" t="s">
        <v>14</v>
      </c>
      <c r="E1433" s="4">
        <v>0</v>
      </c>
      <c r="F1433" s="4">
        <v>20</v>
      </c>
      <c r="G1433" s="4">
        <f t="shared" si="22"/>
        <v>2823.8900000000126</v>
      </c>
    </row>
    <row r="1434" spans="1:7" x14ac:dyDescent="0.2">
      <c r="A1434" s="11">
        <v>45570</v>
      </c>
      <c r="B1434" s="3" t="s">
        <v>503</v>
      </c>
      <c r="C1434" s="6" t="s">
        <v>13</v>
      </c>
      <c r="D1434" s="6" t="s">
        <v>14</v>
      </c>
      <c r="E1434" s="4">
        <v>0</v>
      </c>
      <c r="F1434" s="4">
        <v>4.2</v>
      </c>
      <c r="G1434" s="4">
        <f t="shared" si="22"/>
        <v>2819.6900000000128</v>
      </c>
    </row>
    <row r="1435" spans="1:7" x14ac:dyDescent="0.2">
      <c r="A1435" s="11">
        <v>45570</v>
      </c>
      <c r="B1435" s="3" t="s">
        <v>505</v>
      </c>
      <c r="C1435" s="6" t="s">
        <v>13</v>
      </c>
      <c r="D1435" s="6" t="s">
        <v>14</v>
      </c>
      <c r="E1435" s="4">
        <v>0</v>
      </c>
      <c r="F1435" s="4">
        <v>0.53</v>
      </c>
      <c r="G1435" s="4">
        <f t="shared" si="22"/>
        <v>2819.1600000000126</v>
      </c>
    </row>
    <row r="1436" spans="1:7" x14ac:dyDescent="0.2">
      <c r="A1436" s="11">
        <v>45570</v>
      </c>
      <c r="B1436" s="3" t="s">
        <v>508</v>
      </c>
      <c r="C1436" s="6" t="s">
        <v>13</v>
      </c>
      <c r="D1436" s="6" t="s">
        <v>15</v>
      </c>
      <c r="E1436" s="4">
        <v>0</v>
      </c>
      <c r="F1436" s="4">
        <v>0.45</v>
      </c>
      <c r="G1436" s="4">
        <f t="shared" si="22"/>
        <v>2818.7100000000128</v>
      </c>
    </row>
    <row r="1437" spans="1:7" x14ac:dyDescent="0.2">
      <c r="A1437" s="11">
        <v>45570</v>
      </c>
      <c r="B1437" s="3" t="s">
        <v>506</v>
      </c>
      <c r="C1437" s="6" t="s">
        <v>13</v>
      </c>
      <c r="D1437" s="6" t="s">
        <v>14</v>
      </c>
      <c r="E1437" s="4">
        <v>0</v>
      </c>
      <c r="F1437" s="4">
        <v>0.15</v>
      </c>
      <c r="G1437" s="4">
        <f t="shared" si="22"/>
        <v>2818.5600000000127</v>
      </c>
    </row>
    <row r="1438" spans="1:7" x14ac:dyDescent="0.2">
      <c r="A1438" s="11">
        <v>45571</v>
      </c>
      <c r="B1438" s="3" t="s">
        <v>516</v>
      </c>
      <c r="C1438" s="6" t="s">
        <v>443</v>
      </c>
      <c r="D1438" s="6" t="s">
        <v>183</v>
      </c>
      <c r="E1438" s="4">
        <v>48.7</v>
      </c>
      <c r="F1438" s="4">
        <v>0</v>
      </c>
      <c r="G1438" s="4">
        <f t="shared" si="22"/>
        <v>2867.2600000000125</v>
      </c>
    </row>
    <row r="1439" spans="1:7" x14ac:dyDescent="0.2">
      <c r="A1439" s="11">
        <v>45571</v>
      </c>
      <c r="B1439" s="3" t="s">
        <v>516</v>
      </c>
      <c r="C1439" s="6" t="s">
        <v>444</v>
      </c>
      <c r="D1439" s="6" t="s">
        <v>10</v>
      </c>
      <c r="E1439" s="4">
        <v>85</v>
      </c>
      <c r="F1439" s="4">
        <v>0</v>
      </c>
      <c r="G1439" s="4">
        <f t="shared" si="22"/>
        <v>2952.2600000000125</v>
      </c>
    </row>
    <row r="1440" spans="1:7" x14ac:dyDescent="0.2">
      <c r="A1440" s="11">
        <v>45571</v>
      </c>
      <c r="B1440" s="3" t="s">
        <v>504</v>
      </c>
      <c r="C1440" s="6" t="s">
        <v>13</v>
      </c>
      <c r="D1440" s="6" t="s">
        <v>14</v>
      </c>
      <c r="E1440" s="4">
        <v>0</v>
      </c>
      <c r="F1440" s="4">
        <v>20</v>
      </c>
      <c r="G1440" s="4">
        <f t="shared" si="22"/>
        <v>2932.2600000000125</v>
      </c>
    </row>
    <row r="1441" spans="1:7" x14ac:dyDescent="0.2">
      <c r="A1441" s="11">
        <v>45571</v>
      </c>
      <c r="B1441" s="3" t="s">
        <v>503</v>
      </c>
      <c r="C1441" s="6" t="s">
        <v>13</v>
      </c>
      <c r="D1441" s="6" t="s">
        <v>14</v>
      </c>
      <c r="E1441" s="4">
        <v>0</v>
      </c>
      <c r="F1441" s="4">
        <v>4.2</v>
      </c>
      <c r="G1441" s="4">
        <f t="shared" si="22"/>
        <v>2928.0600000000127</v>
      </c>
    </row>
    <row r="1442" spans="1:7" x14ac:dyDescent="0.2">
      <c r="A1442" s="11">
        <v>45571</v>
      </c>
      <c r="B1442" s="3" t="s">
        <v>505</v>
      </c>
      <c r="C1442" s="6" t="s">
        <v>13</v>
      </c>
      <c r="D1442" s="6" t="s">
        <v>14</v>
      </c>
      <c r="E1442" s="4">
        <v>0</v>
      </c>
      <c r="F1442" s="4">
        <v>0.8</v>
      </c>
      <c r="G1442" s="4">
        <f t="shared" si="22"/>
        <v>2927.2600000000125</v>
      </c>
    </row>
    <row r="1443" spans="1:7" x14ac:dyDescent="0.2">
      <c r="A1443" s="11">
        <v>45571</v>
      </c>
      <c r="B1443" s="3" t="s">
        <v>508</v>
      </c>
      <c r="C1443" s="6" t="s">
        <v>13</v>
      </c>
      <c r="D1443" s="6" t="s">
        <v>15</v>
      </c>
      <c r="E1443" s="4">
        <v>0</v>
      </c>
      <c r="F1443" s="4">
        <v>0.67</v>
      </c>
      <c r="G1443" s="4">
        <f t="shared" si="22"/>
        <v>2926.5900000000124</v>
      </c>
    </row>
    <row r="1444" spans="1:7" x14ac:dyDescent="0.2">
      <c r="A1444" s="11">
        <v>45571</v>
      </c>
      <c r="B1444" s="3" t="s">
        <v>506</v>
      </c>
      <c r="C1444" s="6" t="s">
        <v>13</v>
      </c>
      <c r="D1444" s="6" t="s">
        <v>14</v>
      </c>
      <c r="E1444" s="4">
        <v>0</v>
      </c>
      <c r="F1444" s="4">
        <v>0.15</v>
      </c>
      <c r="G1444" s="4">
        <f t="shared" si="22"/>
        <v>2926.4400000000123</v>
      </c>
    </row>
    <row r="1445" spans="1:7" x14ac:dyDescent="0.2">
      <c r="A1445" s="11">
        <v>45574</v>
      </c>
      <c r="B1445" s="3" t="s">
        <v>516</v>
      </c>
      <c r="C1445" s="6" t="s">
        <v>445</v>
      </c>
      <c r="D1445" s="6" t="s">
        <v>10</v>
      </c>
      <c r="E1445" s="4">
        <v>65</v>
      </c>
      <c r="F1445" s="4">
        <v>0</v>
      </c>
      <c r="G1445" s="4">
        <f t="shared" si="22"/>
        <v>2991.4400000000123</v>
      </c>
    </row>
    <row r="1446" spans="1:7" x14ac:dyDescent="0.2">
      <c r="A1446" s="11">
        <v>45574</v>
      </c>
      <c r="B1446" s="3" t="s">
        <v>516</v>
      </c>
      <c r="C1446" s="6" t="s">
        <v>446</v>
      </c>
      <c r="D1446" s="6" t="s">
        <v>12</v>
      </c>
      <c r="E1446" s="4">
        <v>300</v>
      </c>
      <c r="F1446" s="4">
        <v>0</v>
      </c>
      <c r="G1446" s="4">
        <f t="shared" si="22"/>
        <v>3291.4400000000123</v>
      </c>
    </row>
    <row r="1447" spans="1:7" x14ac:dyDescent="0.2">
      <c r="A1447" s="11">
        <v>45574</v>
      </c>
      <c r="B1447" s="3" t="s">
        <v>504</v>
      </c>
      <c r="C1447" s="6" t="s">
        <v>13</v>
      </c>
      <c r="D1447" s="6" t="s">
        <v>14</v>
      </c>
      <c r="E1447" s="4">
        <v>0</v>
      </c>
      <c r="F1447" s="4">
        <v>20</v>
      </c>
      <c r="G1447" s="4">
        <f t="shared" si="22"/>
        <v>3271.4400000000123</v>
      </c>
    </row>
    <row r="1448" spans="1:7" x14ac:dyDescent="0.2">
      <c r="A1448" s="11">
        <v>45574</v>
      </c>
      <c r="B1448" s="3" t="s">
        <v>503</v>
      </c>
      <c r="C1448" s="6" t="s">
        <v>13</v>
      </c>
      <c r="D1448" s="6" t="s">
        <v>14</v>
      </c>
      <c r="E1448" s="4">
        <v>0</v>
      </c>
      <c r="F1448" s="4">
        <v>4.2</v>
      </c>
      <c r="G1448" s="4">
        <f t="shared" si="22"/>
        <v>3267.2400000000125</v>
      </c>
    </row>
    <row r="1449" spans="1:7" x14ac:dyDescent="0.2">
      <c r="A1449" s="11">
        <v>45574</v>
      </c>
      <c r="B1449" s="3" t="s">
        <v>505</v>
      </c>
      <c r="C1449" s="6" t="s">
        <v>13</v>
      </c>
      <c r="D1449" s="6" t="s">
        <v>14</v>
      </c>
      <c r="E1449" s="4">
        <v>0</v>
      </c>
      <c r="F1449" s="4">
        <v>2.19</v>
      </c>
      <c r="G1449" s="4">
        <f t="shared" si="22"/>
        <v>3265.0500000000125</v>
      </c>
    </row>
    <row r="1450" spans="1:7" x14ac:dyDescent="0.2">
      <c r="A1450" s="11">
        <v>45574</v>
      </c>
      <c r="B1450" s="3" t="s">
        <v>508</v>
      </c>
      <c r="C1450" s="6" t="s">
        <v>13</v>
      </c>
      <c r="D1450" s="6" t="s">
        <v>15</v>
      </c>
      <c r="E1450" s="4">
        <v>0</v>
      </c>
      <c r="F1450" s="4">
        <v>1.83</v>
      </c>
      <c r="G1450" s="4">
        <f t="shared" si="22"/>
        <v>3263.2200000000125</v>
      </c>
    </row>
    <row r="1451" spans="1:7" x14ac:dyDescent="0.2">
      <c r="A1451" s="11">
        <v>45574</v>
      </c>
      <c r="B1451" s="3" t="s">
        <v>506</v>
      </c>
      <c r="C1451" s="6" t="s">
        <v>13</v>
      </c>
      <c r="D1451" s="6" t="s">
        <v>14</v>
      </c>
      <c r="E1451" s="4">
        <v>0</v>
      </c>
      <c r="F1451" s="4">
        <v>0.16</v>
      </c>
      <c r="G1451" s="4">
        <f t="shared" si="22"/>
        <v>3263.0600000000127</v>
      </c>
    </row>
    <row r="1452" spans="1:7" x14ac:dyDescent="0.2">
      <c r="A1452" s="11">
        <v>45575</v>
      </c>
      <c r="B1452" s="3" t="s">
        <v>516</v>
      </c>
      <c r="C1452" s="6" t="s">
        <v>447</v>
      </c>
      <c r="D1452" s="6" t="s">
        <v>10</v>
      </c>
      <c r="E1452" s="4">
        <v>35</v>
      </c>
      <c r="F1452" s="4">
        <v>0</v>
      </c>
      <c r="G1452" s="4">
        <f t="shared" si="22"/>
        <v>3298.0600000000127</v>
      </c>
    </row>
    <row r="1453" spans="1:7" x14ac:dyDescent="0.2">
      <c r="A1453" s="11">
        <v>45575</v>
      </c>
      <c r="B1453" s="3" t="s">
        <v>516</v>
      </c>
      <c r="C1453" s="6" t="s">
        <v>448</v>
      </c>
      <c r="D1453" s="6" t="s">
        <v>183</v>
      </c>
      <c r="E1453" s="4">
        <v>58.87</v>
      </c>
      <c r="F1453" s="4">
        <v>0</v>
      </c>
      <c r="G1453" s="4">
        <f t="shared" si="22"/>
        <v>3356.9300000000126</v>
      </c>
    </row>
    <row r="1454" spans="1:7" x14ac:dyDescent="0.2">
      <c r="A1454" s="11">
        <v>45575</v>
      </c>
      <c r="B1454" s="3" t="s">
        <v>504</v>
      </c>
      <c r="C1454" s="6" t="s">
        <v>13</v>
      </c>
      <c r="D1454" s="6" t="s">
        <v>14</v>
      </c>
      <c r="E1454" s="4">
        <v>0</v>
      </c>
      <c r="F1454" s="4">
        <v>20</v>
      </c>
      <c r="G1454" s="4">
        <f t="shared" si="22"/>
        <v>3336.9300000000126</v>
      </c>
    </row>
    <row r="1455" spans="1:7" x14ac:dyDescent="0.2">
      <c r="A1455" s="11">
        <v>45575</v>
      </c>
      <c r="B1455" s="3" t="s">
        <v>503</v>
      </c>
      <c r="C1455" s="6" t="s">
        <v>13</v>
      </c>
      <c r="D1455" s="6" t="s">
        <v>14</v>
      </c>
      <c r="E1455" s="4">
        <v>0</v>
      </c>
      <c r="F1455" s="4">
        <v>4.2</v>
      </c>
      <c r="G1455" s="4">
        <f t="shared" si="22"/>
        <v>3332.7300000000128</v>
      </c>
    </row>
    <row r="1456" spans="1:7" x14ac:dyDescent="0.2">
      <c r="A1456" s="11">
        <v>45575</v>
      </c>
      <c r="B1456" s="3" t="s">
        <v>505</v>
      </c>
      <c r="C1456" s="6" t="s">
        <v>13</v>
      </c>
      <c r="D1456" s="6" t="s">
        <v>14</v>
      </c>
      <c r="E1456" s="4">
        <v>0</v>
      </c>
      <c r="F1456" s="4">
        <v>0.56000000000000005</v>
      </c>
      <c r="G1456" s="4">
        <f t="shared" si="22"/>
        <v>3332.1700000000128</v>
      </c>
    </row>
    <row r="1457" spans="1:7" x14ac:dyDescent="0.2">
      <c r="A1457" s="11">
        <v>45575</v>
      </c>
      <c r="B1457" s="3" t="s">
        <v>508</v>
      </c>
      <c r="C1457" s="6" t="s">
        <v>13</v>
      </c>
      <c r="D1457" s="6" t="s">
        <v>15</v>
      </c>
      <c r="E1457" s="4">
        <v>0</v>
      </c>
      <c r="F1457" s="4">
        <v>0.47</v>
      </c>
      <c r="G1457" s="4">
        <f t="shared" si="22"/>
        <v>3331.700000000013</v>
      </c>
    </row>
    <row r="1458" spans="1:7" x14ac:dyDescent="0.2">
      <c r="A1458" s="11">
        <v>45575</v>
      </c>
      <c r="B1458" s="3" t="s">
        <v>506</v>
      </c>
      <c r="C1458" s="6" t="s">
        <v>13</v>
      </c>
      <c r="D1458" s="6" t="s">
        <v>14</v>
      </c>
      <c r="E1458" s="4">
        <v>0</v>
      </c>
      <c r="F1458" s="4">
        <v>0.15</v>
      </c>
      <c r="G1458" s="4">
        <f t="shared" si="22"/>
        <v>3331.5500000000129</v>
      </c>
    </row>
    <row r="1459" spans="1:7" x14ac:dyDescent="0.2">
      <c r="A1459" s="11">
        <v>45576</v>
      </c>
      <c r="B1459" s="3" t="s">
        <v>516</v>
      </c>
      <c r="C1459" s="6" t="s">
        <v>449</v>
      </c>
      <c r="D1459" s="6" t="s">
        <v>10</v>
      </c>
      <c r="E1459" s="4">
        <v>35</v>
      </c>
      <c r="F1459" s="4">
        <v>0</v>
      </c>
      <c r="G1459" s="4">
        <f t="shared" si="22"/>
        <v>3366.5500000000129</v>
      </c>
    </row>
    <row r="1460" spans="1:7" x14ac:dyDescent="0.2">
      <c r="A1460" s="11">
        <v>45576</v>
      </c>
      <c r="B1460" s="3" t="s">
        <v>504</v>
      </c>
      <c r="C1460" s="6" t="s">
        <v>13</v>
      </c>
      <c r="D1460" s="6" t="s">
        <v>14</v>
      </c>
      <c r="E1460" s="4">
        <v>0</v>
      </c>
      <c r="F1460" s="4">
        <v>10</v>
      </c>
      <c r="G1460" s="4">
        <f t="shared" si="22"/>
        <v>3356.5500000000129</v>
      </c>
    </row>
    <row r="1461" spans="1:7" x14ac:dyDescent="0.2">
      <c r="A1461" s="11">
        <v>45576</v>
      </c>
      <c r="B1461" s="3" t="s">
        <v>503</v>
      </c>
      <c r="C1461" s="6" t="s">
        <v>13</v>
      </c>
      <c r="D1461" s="6" t="s">
        <v>14</v>
      </c>
      <c r="E1461" s="4">
        <v>0</v>
      </c>
      <c r="F1461" s="4">
        <v>2.1</v>
      </c>
      <c r="G1461" s="4">
        <f t="shared" si="22"/>
        <v>3354.450000000013</v>
      </c>
    </row>
    <row r="1462" spans="1:7" x14ac:dyDescent="0.2">
      <c r="A1462" s="11">
        <v>45576</v>
      </c>
      <c r="B1462" s="3" t="s">
        <v>505</v>
      </c>
      <c r="C1462" s="6" t="s">
        <v>13</v>
      </c>
      <c r="D1462" s="6" t="s">
        <v>14</v>
      </c>
      <c r="E1462" s="4">
        <v>0</v>
      </c>
      <c r="F1462" s="4">
        <v>0.21</v>
      </c>
      <c r="G1462" s="4">
        <f t="shared" si="22"/>
        <v>3354.240000000013</v>
      </c>
    </row>
    <row r="1463" spans="1:7" x14ac:dyDescent="0.2">
      <c r="A1463" s="11">
        <v>45576</v>
      </c>
      <c r="B1463" s="3" t="s">
        <v>508</v>
      </c>
      <c r="C1463" s="6" t="s">
        <v>13</v>
      </c>
      <c r="D1463" s="6" t="s">
        <v>15</v>
      </c>
      <c r="E1463" s="4">
        <v>0</v>
      </c>
      <c r="F1463" s="4">
        <v>0.18</v>
      </c>
      <c r="G1463" s="4">
        <f t="shared" si="22"/>
        <v>3354.0600000000131</v>
      </c>
    </row>
    <row r="1464" spans="1:7" x14ac:dyDescent="0.2">
      <c r="A1464" s="11">
        <v>45576</v>
      </c>
      <c r="B1464" s="3" t="s">
        <v>506</v>
      </c>
      <c r="C1464" s="6" t="s">
        <v>13</v>
      </c>
      <c r="D1464" s="6" t="s">
        <v>14</v>
      </c>
      <c r="E1464" s="4">
        <v>0</v>
      </c>
      <c r="F1464" s="4">
        <v>7.0000000000000007E-2</v>
      </c>
      <c r="G1464" s="4">
        <f t="shared" si="22"/>
        <v>3353.990000000013</v>
      </c>
    </row>
    <row r="1465" spans="1:7" x14ac:dyDescent="0.2">
      <c r="A1465" s="11">
        <v>45577</v>
      </c>
      <c r="B1465" s="3" t="s">
        <v>516</v>
      </c>
      <c r="C1465" s="6" t="s">
        <v>450</v>
      </c>
      <c r="D1465" s="6" t="s">
        <v>10</v>
      </c>
      <c r="E1465" s="4">
        <v>35</v>
      </c>
      <c r="F1465" s="4">
        <v>0</v>
      </c>
      <c r="G1465" s="4">
        <f t="shared" si="22"/>
        <v>3388.990000000013</v>
      </c>
    </row>
    <row r="1466" spans="1:7" x14ac:dyDescent="0.2">
      <c r="A1466" s="11">
        <v>45577</v>
      </c>
      <c r="B1466" s="3" t="s">
        <v>504</v>
      </c>
      <c r="C1466" s="6" t="s">
        <v>13</v>
      </c>
      <c r="D1466" s="6" t="s">
        <v>14</v>
      </c>
      <c r="E1466" s="4">
        <v>0</v>
      </c>
      <c r="F1466" s="4">
        <v>10</v>
      </c>
      <c r="G1466" s="4">
        <f t="shared" si="22"/>
        <v>3378.990000000013</v>
      </c>
    </row>
    <row r="1467" spans="1:7" x14ac:dyDescent="0.2">
      <c r="A1467" s="11">
        <v>45577</v>
      </c>
      <c r="B1467" s="3" t="s">
        <v>503</v>
      </c>
      <c r="C1467" s="6" t="s">
        <v>13</v>
      </c>
      <c r="D1467" s="6" t="s">
        <v>14</v>
      </c>
      <c r="E1467" s="4">
        <v>0</v>
      </c>
      <c r="F1467" s="4">
        <v>2.1</v>
      </c>
      <c r="G1467" s="4">
        <f t="shared" si="22"/>
        <v>3376.8900000000131</v>
      </c>
    </row>
    <row r="1468" spans="1:7" x14ac:dyDescent="0.2">
      <c r="A1468" s="11">
        <v>45577</v>
      </c>
      <c r="B1468" s="3" t="s">
        <v>505</v>
      </c>
      <c r="C1468" s="6" t="s">
        <v>13</v>
      </c>
      <c r="D1468" s="6" t="s">
        <v>14</v>
      </c>
      <c r="E1468" s="4">
        <v>0</v>
      </c>
      <c r="F1468" s="4">
        <v>0.21</v>
      </c>
      <c r="G1468" s="4">
        <f t="shared" si="22"/>
        <v>3376.680000000013</v>
      </c>
    </row>
    <row r="1469" spans="1:7" x14ac:dyDescent="0.2">
      <c r="A1469" s="11">
        <v>45577</v>
      </c>
      <c r="B1469" s="3" t="s">
        <v>508</v>
      </c>
      <c r="C1469" s="6" t="s">
        <v>13</v>
      </c>
      <c r="D1469" s="6" t="s">
        <v>15</v>
      </c>
      <c r="E1469" s="4">
        <v>0</v>
      </c>
      <c r="F1469" s="4">
        <v>0.18</v>
      </c>
      <c r="G1469" s="4">
        <f t="shared" si="22"/>
        <v>3376.5000000000132</v>
      </c>
    </row>
    <row r="1470" spans="1:7" x14ac:dyDescent="0.2">
      <c r="A1470" s="11">
        <v>45577</v>
      </c>
      <c r="B1470" s="3" t="s">
        <v>506</v>
      </c>
      <c r="C1470" s="6" t="s">
        <v>13</v>
      </c>
      <c r="D1470" s="6" t="s">
        <v>14</v>
      </c>
      <c r="E1470" s="4">
        <v>0</v>
      </c>
      <c r="F1470" s="4">
        <v>7.0000000000000007E-2</v>
      </c>
      <c r="G1470" s="4">
        <f t="shared" si="22"/>
        <v>3376.430000000013</v>
      </c>
    </row>
    <row r="1471" spans="1:7" x14ac:dyDescent="0.2">
      <c r="A1471" s="11">
        <v>45578</v>
      </c>
      <c r="B1471" s="3" t="s">
        <v>516</v>
      </c>
      <c r="C1471" s="6" t="s">
        <v>451</v>
      </c>
      <c r="D1471" s="6" t="s">
        <v>10</v>
      </c>
      <c r="E1471" s="4">
        <v>35</v>
      </c>
      <c r="F1471" s="4">
        <v>0</v>
      </c>
      <c r="G1471" s="4">
        <f t="shared" si="22"/>
        <v>3411.430000000013</v>
      </c>
    </row>
    <row r="1472" spans="1:7" x14ac:dyDescent="0.2">
      <c r="A1472" s="11">
        <v>45578</v>
      </c>
      <c r="B1472" s="3" t="s">
        <v>516</v>
      </c>
      <c r="C1472" s="6" t="s">
        <v>452</v>
      </c>
      <c r="D1472" s="6" t="s">
        <v>183</v>
      </c>
      <c r="E1472" s="4">
        <v>2107.3200000000002</v>
      </c>
      <c r="F1472" s="4">
        <v>0</v>
      </c>
      <c r="G1472" s="4">
        <f t="shared" si="22"/>
        <v>5518.7500000000127</v>
      </c>
    </row>
    <row r="1473" spans="1:7" x14ac:dyDescent="0.2">
      <c r="A1473" s="11">
        <v>45578</v>
      </c>
      <c r="B1473" s="3" t="s">
        <v>516</v>
      </c>
      <c r="C1473" s="6" t="s">
        <v>453</v>
      </c>
      <c r="D1473" s="6" t="s">
        <v>183</v>
      </c>
      <c r="E1473" s="4">
        <v>2660.29</v>
      </c>
      <c r="F1473" s="4">
        <v>0</v>
      </c>
      <c r="G1473" s="4">
        <f t="shared" si="22"/>
        <v>8179.0400000000127</v>
      </c>
    </row>
    <row r="1474" spans="1:7" x14ac:dyDescent="0.2">
      <c r="A1474" s="11">
        <v>45578</v>
      </c>
      <c r="B1474" s="3" t="s">
        <v>509</v>
      </c>
      <c r="C1474" s="6" t="s">
        <v>454</v>
      </c>
      <c r="D1474" s="6" t="s">
        <v>14</v>
      </c>
      <c r="E1474" s="4">
        <v>0</v>
      </c>
      <c r="F1474" s="4">
        <v>7000</v>
      </c>
      <c r="G1474" s="4">
        <f t="shared" si="22"/>
        <v>1179.0400000000127</v>
      </c>
    </row>
    <row r="1475" spans="1:7" x14ac:dyDescent="0.2">
      <c r="A1475" s="11">
        <v>45578</v>
      </c>
      <c r="B1475" s="3" t="s">
        <v>504</v>
      </c>
      <c r="C1475" s="6" t="s">
        <v>13</v>
      </c>
      <c r="D1475" s="6" t="s">
        <v>14</v>
      </c>
      <c r="E1475" s="4">
        <v>0</v>
      </c>
      <c r="F1475" s="4">
        <v>30</v>
      </c>
      <c r="G1475" s="4">
        <f t="shared" si="22"/>
        <v>1149.0400000000127</v>
      </c>
    </row>
    <row r="1476" spans="1:7" x14ac:dyDescent="0.2">
      <c r="A1476" s="11">
        <v>45578</v>
      </c>
      <c r="B1476" s="3" t="s">
        <v>505</v>
      </c>
      <c r="C1476" s="6" t="s">
        <v>13</v>
      </c>
      <c r="D1476" s="6" t="s">
        <v>14</v>
      </c>
      <c r="E1476" s="4">
        <v>0</v>
      </c>
      <c r="F1476" s="4">
        <v>28.81</v>
      </c>
      <c r="G1476" s="4">
        <f t="shared" ref="G1476:G1539" si="23">+E1476-F1476+G1475</f>
        <v>1120.2300000000128</v>
      </c>
    </row>
    <row r="1477" spans="1:7" x14ac:dyDescent="0.2">
      <c r="A1477" s="11">
        <v>45578</v>
      </c>
      <c r="B1477" s="3" t="s">
        <v>508</v>
      </c>
      <c r="C1477" s="6" t="s">
        <v>13</v>
      </c>
      <c r="D1477" s="6" t="s">
        <v>15</v>
      </c>
      <c r="E1477" s="4">
        <v>0</v>
      </c>
      <c r="F1477" s="4">
        <v>24.02</v>
      </c>
      <c r="G1477" s="4">
        <f t="shared" si="23"/>
        <v>1096.2100000000128</v>
      </c>
    </row>
    <row r="1478" spans="1:7" x14ac:dyDescent="0.2">
      <c r="A1478" s="11">
        <v>45578</v>
      </c>
      <c r="B1478" s="3" t="s">
        <v>510</v>
      </c>
      <c r="C1478" s="6" t="s">
        <v>455</v>
      </c>
      <c r="D1478" s="6" t="s">
        <v>14</v>
      </c>
      <c r="E1478" s="4">
        <v>0</v>
      </c>
      <c r="F1478" s="4">
        <v>6.6</v>
      </c>
      <c r="G1478" s="4">
        <f t="shared" si="23"/>
        <v>1089.6100000000129</v>
      </c>
    </row>
    <row r="1479" spans="1:7" x14ac:dyDescent="0.2">
      <c r="A1479" s="11">
        <v>45578</v>
      </c>
      <c r="B1479" s="3" t="s">
        <v>503</v>
      </c>
      <c r="C1479" s="6" t="s">
        <v>13</v>
      </c>
      <c r="D1479" s="6" t="s">
        <v>14</v>
      </c>
      <c r="E1479" s="4">
        <v>0</v>
      </c>
      <c r="F1479" s="4">
        <v>6.3</v>
      </c>
      <c r="G1479" s="4">
        <f t="shared" si="23"/>
        <v>1083.3100000000129</v>
      </c>
    </row>
    <row r="1480" spans="1:7" x14ac:dyDescent="0.2">
      <c r="A1480" s="11">
        <v>45578</v>
      </c>
      <c r="B1480" s="3" t="s">
        <v>40</v>
      </c>
      <c r="C1480" s="6" t="s">
        <v>455</v>
      </c>
      <c r="D1480" s="6" t="s">
        <v>14</v>
      </c>
      <c r="E1480" s="4">
        <v>0</v>
      </c>
      <c r="F1480" s="4">
        <v>1.39</v>
      </c>
      <c r="G1480" s="4">
        <f t="shared" si="23"/>
        <v>1081.9200000000128</v>
      </c>
    </row>
    <row r="1481" spans="1:7" x14ac:dyDescent="0.2">
      <c r="A1481" s="11">
        <v>45578</v>
      </c>
      <c r="B1481" s="3" t="s">
        <v>506</v>
      </c>
      <c r="C1481" s="6" t="s">
        <v>13</v>
      </c>
      <c r="D1481" s="6" t="s">
        <v>14</v>
      </c>
      <c r="E1481" s="4">
        <v>0</v>
      </c>
      <c r="F1481" s="4">
        <v>0.41</v>
      </c>
      <c r="G1481" s="4">
        <f t="shared" si="23"/>
        <v>1081.5100000000127</v>
      </c>
    </row>
    <row r="1482" spans="1:7" x14ac:dyDescent="0.2">
      <c r="A1482" s="11">
        <v>45582</v>
      </c>
      <c r="B1482" s="3" t="s">
        <v>516</v>
      </c>
      <c r="C1482" s="6" t="s">
        <v>456</v>
      </c>
      <c r="D1482" s="6" t="s">
        <v>10</v>
      </c>
      <c r="E1482" s="4">
        <v>190</v>
      </c>
      <c r="F1482" s="4">
        <v>0</v>
      </c>
      <c r="G1482" s="4">
        <f t="shared" si="23"/>
        <v>1271.5100000000127</v>
      </c>
    </row>
    <row r="1483" spans="1:7" x14ac:dyDescent="0.2">
      <c r="A1483" s="11">
        <v>45582</v>
      </c>
      <c r="B1483" s="3" t="s">
        <v>516</v>
      </c>
      <c r="C1483" s="6" t="s">
        <v>457</v>
      </c>
      <c r="D1483" s="6" t="s">
        <v>12</v>
      </c>
      <c r="E1483" s="4">
        <v>300</v>
      </c>
      <c r="F1483" s="4">
        <v>0</v>
      </c>
      <c r="G1483" s="4">
        <f t="shared" si="23"/>
        <v>1571.5100000000127</v>
      </c>
    </row>
    <row r="1484" spans="1:7" x14ac:dyDescent="0.2">
      <c r="A1484" s="11">
        <v>45582</v>
      </c>
      <c r="B1484" s="3" t="s">
        <v>504</v>
      </c>
      <c r="C1484" s="6" t="s">
        <v>13</v>
      </c>
      <c r="D1484" s="6" t="s">
        <v>14</v>
      </c>
      <c r="E1484" s="4">
        <v>0</v>
      </c>
      <c r="F1484" s="4">
        <v>20</v>
      </c>
      <c r="G1484" s="4">
        <f t="shared" si="23"/>
        <v>1551.5100000000127</v>
      </c>
    </row>
    <row r="1485" spans="1:7" x14ac:dyDescent="0.2">
      <c r="A1485" s="11">
        <v>45582</v>
      </c>
      <c r="B1485" s="3" t="s">
        <v>503</v>
      </c>
      <c r="C1485" s="6" t="s">
        <v>13</v>
      </c>
      <c r="D1485" s="6" t="s">
        <v>14</v>
      </c>
      <c r="E1485" s="4">
        <v>0</v>
      </c>
      <c r="F1485" s="4">
        <v>4.2</v>
      </c>
      <c r="G1485" s="4">
        <f t="shared" si="23"/>
        <v>1547.3100000000127</v>
      </c>
    </row>
    <row r="1486" spans="1:7" x14ac:dyDescent="0.2">
      <c r="A1486" s="11">
        <v>45582</v>
      </c>
      <c r="B1486" s="3" t="s">
        <v>505</v>
      </c>
      <c r="C1486" s="6" t="s">
        <v>13</v>
      </c>
      <c r="D1486" s="6" t="s">
        <v>14</v>
      </c>
      <c r="E1486" s="4">
        <v>0</v>
      </c>
      <c r="F1486" s="4">
        <v>2.94</v>
      </c>
      <c r="G1486" s="4">
        <f t="shared" si="23"/>
        <v>1544.3700000000126</v>
      </c>
    </row>
    <row r="1487" spans="1:7" x14ac:dyDescent="0.2">
      <c r="A1487" s="11">
        <v>45582</v>
      </c>
      <c r="B1487" s="3" t="s">
        <v>508</v>
      </c>
      <c r="C1487" s="6" t="s">
        <v>13</v>
      </c>
      <c r="D1487" s="6" t="s">
        <v>15</v>
      </c>
      <c r="E1487" s="4">
        <v>0</v>
      </c>
      <c r="F1487" s="4">
        <v>2.4500000000000002</v>
      </c>
      <c r="G1487" s="4">
        <f t="shared" si="23"/>
        <v>1541.9200000000126</v>
      </c>
    </row>
    <row r="1488" spans="1:7" x14ac:dyDescent="0.2">
      <c r="A1488" s="11">
        <v>45582</v>
      </c>
      <c r="B1488" s="3" t="s">
        <v>506</v>
      </c>
      <c r="C1488" s="6" t="s">
        <v>13</v>
      </c>
      <c r="D1488" s="6" t="s">
        <v>14</v>
      </c>
      <c r="E1488" s="4">
        <v>0</v>
      </c>
      <c r="F1488" s="4">
        <v>0.16</v>
      </c>
      <c r="G1488" s="4">
        <f t="shared" si="23"/>
        <v>1541.7600000000125</v>
      </c>
    </row>
    <row r="1489" spans="1:7" x14ac:dyDescent="0.2">
      <c r="A1489" s="11">
        <v>45583</v>
      </c>
      <c r="B1489" s="3" t="s">
        <v>516</v>
      </c>
      <c r="C1489" s="6" t="s">
        <v>458</v>
      </c>
      <c r="D1489" s="6" t="s">
        <v>10</v>
      </c>
      <c r="E1489" s="4">
        <v>50</v>
      </c>
      <c r="F1489" s="4">
        <v>0</v>
      </c>
      <c r="G1489" s="4">
        <f t="shared" si="23"/>
        <v>1591.7600000000125</v>
      </c>
    </row>
    <row r="1490" spans="1:7" x14ac:dyDescent="0.2">
      <c r="A1490" s="11">
        <v>45583</v>
      </c>
      <c r="B1490" s="3" t="s">
        <v>504</v>
      </c>
      <c r="C1490" s="6" t="s">
        <v>13</v>
      </c>
      <c r="D1490" s="6" t="s">
        <v>14</v>
      </c>
      <c r="E1490" s="4">
        <v>0</v>
      </c>
      <c r="F1490" s="4">
        <v>10</v>
      </c>
      <c r="G1490" s="4">
        <f t="shared" si="23"/>
        <v>1581.7600000000125</v>
      </c>
    </row>
    <row r="1491" spans="1:7" x14ac:dyDescent="0.2">
      <c r="A1491" s="11">
        <v>45583</v>
      </c>
      <c r="B1491" s="3" t="s">
        <v>503</v>
      </c>
      <c r="C1491" s="6" t="s">
        <v>13</v>
      </c>
      <c r="D1491" s="6" t="s">
        <v>14</v>
      </c>
      <c r="E1491" s="4">
        <v>0</v>
      </c>
      <c r="F1491" s="4">
        <v>2.1</v>
      </c>
      <c r="G1491" s="4">
        <f t="shared" si="23"/>
        <v>1579.6600000000126</v>
      </c>
    </row>
    <row r="1492" spans="1:7" x14ac:dyDescent="0.2">
      <c r="A1492" s="11">
        <v>45583</v>
      </c>
      <c r="B1492" s="3" t="s">
        <v>505</v>
      </c>
      <c r="C1492" s="6" t="s">
        <v>13</v>
      </c>
      <c r="D1492" s="6" t="s">
        <v>14</v>
      </c>
      <c r="E1492" s="4">
        <v>0</v>
      </c>
      <c r="F1492" s="4">
        <v>0.3</v>
      </c>
      <c r="G1492" s="4">
        <f t="shared" si="23"/>
        <v>1579.3600000000126</v>
      </c>
    </row>
    <row r="1493" spans="1:7" x14ac:dyDescent="0.2">
      <c r="A1493" s="11">
        <v>45583</v>
      </c>
      <c r="B1493" s="3" t="s">
        <v>508</v>
      </c>
      <c r="C1493" s="6" t="s">
        <v>13</v>
      </c>
      <c r="D1493" s="6" t="s">
        <v>15</v>
      </c>
      <c r="E1493" s="4">
        <v>0</v>
      </c>
      <c r="F1493" s="4">
        <v>0.25</v>
      </c>
      <c r="G1493" s="4">
        <f t="shared" si="23"/>
        <v>1579.1100000000126</v>
      </c>
    </row>
    <row r="1494" spans="1:7" x14ac:dyDescent="0.2">
      <c r="A1494" s="11">
        <v>45583</v>
      </c>
      <c r="B1494" s="3" t="s">
        <v>506</v>
      </c>
      <c r="C1494" s="6" t="s">
        <v>13</v>
      </c>
      <c r="D1494" s="6" t="s">
        <v>14</v>
      </c>
      <c r="E1494" s="4">
        <v>0</v>
      </c>
      <c r="F1494" s="4">
        <v>7.0000000000000007E-2</v>
      </c>
      <c r="G1494" s="4">
        <f t="shared" si="23"/>
        <v>1579.0400000000127</v>
      </c>
    </row>
    <row r="1495" spans="1:7" x14ac:dyDescent="0.2">
      <c r="A1495" s="11">
        <v>45584</v>
      </c>
      <c r="B1495" s="3" t="s">
        <v>516</v>
      </c>
      <c r="C1495" s="6" t="s">
        <v>459</v>
      </c>
      <c r="D1495" s="6" t="s">
        <v>10</v>
      </c>
      <c r="E1495" s="4">
        <v>30</v>
      </c>
      <c r="F1495" s="4">
        <v>0</v>
      </c>
      <c r="G1495" s="4">
        <f t="shared" si="23"/>
        <v>1609.0400000000127</v>
      </c>
    </row>
    <row r="1496" spans="1:7" x14ac:dyDescent="0.2">
      <c r="A1496" s="11">
        <v>45584</v>
      </c>
      <c r="B1496" s="3" t="s">
        <v>504</v>
      </c>
      <c r="C1496" s="6" t="s">
        <v>13</v>
      </c>
      <c r="D1496" s="6" t="s">
        <v>14</v>
      </c>
      <c r="E1496" s="4">
        <v>0</v>
      </c>
      <c r="F1496" s="4">
        <v>10</v>
      </c>
      <c r="G1496" s="4">
        <f t="shared" si="23"/>
        <v>1599.0400000000127</v>
      </c>
    </row>
    <row r="1497" spans="1:7" x14ac:dyDescent="0.2">
      <c r="A1497" s="11">
        <v>45584</v>
      </c>
      <c r="B1497" s="3" t="s">
        <v>503</v>
      </c>
      <c r="C1497" s="6" t="s">
        <v>13</v>
      </c>
      <c r="D1497" s="6" t="s">
        <v>14</v>
      </c>
      <c r="E1497" s="4">
        <v>0</v>
      </c>
      <c r="F1497" s="4">
        <v>2.1</v>
      </c>
      <c r="G1497" s="4">
        <f t="shared" si="23"/>
        <v>1596.9400000000128</v>
      </c>
    </row>
    <row r="1498" spans="1:7" x14ac:dyDescent="0.2">
      <c r="A1498" s="11">
        <v>45584</v>
      </c>
      <c r="B1498" s="3" t="s">
        <v>505</v>
      </c>
      <c r="C1498" s="6" t="s">
        <v>13</v>
      </c>
      <c r="D1498" s="6" t="s">
        <v>14</v>
      </c>
      <c r="E1498" s="4">
        <v>0</v>
      </c>
      <c r="F1498" s="4">
        <v>0.18</v>
      </c>
      <c r="G1498" s="4">
        <f t="shared" si="23"/>
        <v>1596.7600000000127</v>
      </c>
    </row>
    <row r="1499" spans="1:7" x14ac:dyDescent="0.2">
      <c r="A1499" s="11">
        <v>45584</v>
      </c>
      <c r="B1499" s="3" t="s">
        <v>508</v>
      </c>
      <c r="C1499" s="6" t="s">
        <v>13</v>
      </c>
      <c r="D1499" s="6" t="s">
        <v>15</v>
      </c>
      <c r="E1499" s="4">
        <v>0</v>
      </c>
      <c r="F1499" s="4">
        <v>0.15</v>
      </c>
      <c r="G1499" s="4">
        <f t="shared" si="23"/>
        <v>1596.6100000000126</v>
      </c>
    </row>
    <row r="1500" spans="1:7" x14ac:dyDescent="0.2">
      <c r="A1500" s="11">
        <v>45584</v>
      </c>
      <c r="B1500" s="3" t="s">
        <v>506</v>
      </c>
      <c r="C1500" s="6" t="s">
        <v>13</v>
      </c>
      <c r="D1500" s="6" t="s">
        <v>14</v>
      </c>
      <c r="E1500" s="4">
        <v>0</v>
      </c>
      <c r="F1500" s="4">
        <v>7.0000000000000007E-2</v>
      </c>
      <c r="G1500" s="4">
        <f t="shared" si="23"/>
        <v>1596.5400000000127</v>
      </c>
    </row>
    <row r="1501" spans="1:7" x14ac:dyDescent="0.2">
      <c r="A1501" s="11">
        <v>45585</v>
      </c>
      <c r="B1501" s="3" t="s">
        <v>516</v>
      </c>
      <c r="C1501" s="6" t="s">
        <v>460</v>
      </c>
      <c r="D1501" s="6" t="s">
        <v>10</v>
      </c>
      <c r="E1501" s="4">
        <v>30</v>
      </c>
      <c r="F1501" s="4">
        <v>0</v>
      </c>
      <c r="G1501" s="4">
        <f t="shared" si="23"/>
        <v>1626.5400000000127</v>
      </c>
    </row>
    <row r="1502" spans="1:7" x14ac:dyDescent="0.2">
      <c r="A1502" s="11">
        <v>45585</v>
      </c>
      <c r="B1502" s="3" t="s">
        <v>504</v>
      </c>
      <c r="C1502" s="6" t="s">
        <v>13</v>
      </c>
      <c r="D1502" s="6" t="s">
        <v>14</v>
      </c>
      <c r="E1502" s="4">
        <v>0</v>
      </c>
      <c r="F1502" s="4">
        <v>10</v>
      </c>
      <c r="G1502" s="4">
        <f t="shared" si="23"/>
        <v>1616.5400000000127</v>
      </c>
    </row>
    <row r="1503" spans="1:7" x14ac:dyDescent="0.2">
      <c r="A1503" s="11">
        <v>45585</v>
      </c>
      <c r="B1503" s="3" t="s">
        <v>503</v>
      </c>
      <c r="C1503" s="6" t="s">
        <v>13</v>
      </c>
      <c r="D1503" s="6" t="s">
        <v>14</v>
      </c>
      <c r="E1503" s="4">
        <v>0</v>
      </c>
      <c r="F1503" s="4">
        <v>2.1</v>
      </c>
      <c r="G1503" s="4">
        <f t="shared" si="23"/>
        <v>1614.4400000000128</v>
      </c>
    </row>
    <row r="1504" spans="1:7" x14ac:dyDescent="0.2">
      <c r="A1504" s="11">
        <v>45585</v>
      </c>
      <c r="B1504" s="3" t="s">
        <v>505</v>
      </c>
      <c r="C1504" s="6" t="s">
        <v>13</v>
      </c>
      <c r="D1504" s="6" t="s">
        <v>14</v>
      </c>
      <c r="E1504" s="4">
        <v>0</v>
      </c>
      <c r="F1504" s="4">
        <v>0.18</v>
      </c>
      <c r="G1504" s="4">
        <f t="shared" si="23"/>
        <v>1614.2600000000127</v>
      </c>
    </row>
    <row r="1505" spans="1:7" x14ac:dyDescent="0.2">
      <c r="A1505" s="11">
        <v>45585</v>
      </c>
      <c r="B1505" s="3" t="s">
        <v>508</v>
      </c>
      <c r="C1505" s="6" t="s">
        <v>13</v>
      </c>
      <c r="D1505" s="6" t="s">
        <v>15</v>
      </c>
      <c r="E1505" s="4">
        <v>0</v>
      </c>
      <c r="F1505" s="4">
        <v>0.15</v>
      </c>
      <c r="G1505" s="4">
        <f t="shared" si="23"/>
        <v>1614.1100000000126</v>
      </c>
    </row>
    <row r="1506" spans="1:7" x14ac:dyDescent="0.2">
      <c r="A1506" s="11">
        <v>45585</v>
      </c>
      <c r="B1506" s="3" t="s">
        <v>506</v>
      </c>
      <c r="C1506" s="6" t="s">
        <v>13</v>
      </c>
      <c r="D1506" s="6" t="s">
        <v>14</v>
      </c>
      <c r="E1506" s="4">
        <v>0</v>
      </c>
      <c r="F1506" s="4">
        <v>7.0000000000000007E-2</v>
      </c>
      <c r="G1506" s="4">
        <f t="shared" si="23"/>
        <v>1614.0400000000127</v>
      </c>
    </row>
    <row r="1507" spans="1:7" x14ac:dyDescent="0.2">
      <c r="A1507" s="11">
        <v>45588</v>
      </c>
      <c r="B1507" s="3" t="s">
        <v>516</v>
      </c>
      <c r="C1507" s="6" t="s">
        <v>461</v>
      </c>
      <c r="D1507" s="6" t="s">
        <v>10</v>
      </c>
      <c r="E1507" s="4">
        <v>130</v>
      </c>
      <c r="F1507" s="4">
        <v>0</v>
      </c>
      <c r="G1507" s="4">
        <f t="shared" si="23"/>
        <v>1744.0400000000127</v>
      </c>
    </row>
    <row r="1508" spans="1:7" x14ac:dyDescent="0.2">
      <c r="A1508" s="11">
        <v>45588</v>
      </c>
      <c r="B1508" s="3" t="s">
        <v>516</v>
      </c>
      <c r="C1508" s="6" t="s">
        <v>462</v>
      </c>
      <c r="D1508" s="6" t="s">
        <v>12</v>
      </c>
      <c r="E1508" s="4">
        <v>300</v>
      </c>
      <c r="F1508" s="4">
        <v>0</v>
      </c>
      <c r="G1508" s="4">
        <f t="shared" si="23"/>
        <v>2044.0400000000127</v>
      </c>
    </row>
    <row r="1509" spans="1:7" x14ac:dyDescent="0.2">
      <c r="A1509" s="11">
        <v>45588</v>
      </c>
      <c r="B1509" s="3" t="s">
        <v>504</v>
      </c>
      <c r="C1509" s="6" t="s">
        <v>13</v>
      </c>
      <c r="D1509" s="6" t="s">
        <v>14</v>
      </c>
      <c r="E1509" s="4">
        <v>0</v>
      </c>
      <c r="F1509" s="4">
        <v>20</v>
      </c>
      <c r="G1509" s="4">
        <f t="shared" si="23"/>
        <v>2024.0400000000127</v>
      </c>
    </row>
    <row r="1510" spans="1:7" x14ac:dyDescent="0.2">
      <c r="A1510" s="11">
        <v>45588</v>
      </c>
      <c r="B1510" s="3" t="s">
        <v>503</v>
      </c>
      <c r="C1510" s="6" t="s">
        <v>13</v>
      </c>
      <c r="D1510" s="6" t="s">
        <v>14</v>
      </c>
      <c r="E1510" s="4">
        <v>0</v>
      </c>
      <c r="F1510" s="4">
        <v>4.2</v>
      </c>
      <c r="G1510" s="4">
        <f t="shared" si="23"/>
        <v>2019.8400000000127</v>
      </c>
    </row>
    <row r="1511" spans="1:7" x14ac:dyDescent="0.2">
      <c r="A1511" s="11">
        <v>45588</v>
      </c>
      <c r="B1511" s="3" t="s">
        <v>505</v>
      </c>
      <c r="C1511" s="6" t="s">
        <v>13</v>
      </c>
      <c r="D1511" s="6" t="s">
        <v>14</v>
      </c>
      <c r="E1511" s="4">
        <v>0</v>
      </c>
      <c r="F1511" s="4">
        <v>2.58</v>
      </c>
      <c r="G1511" s="4">
        <f t="shared" si="23"/>
        <v>2017.2600000000127</v>
      </c>
    </row>
    <row r="1512" spans="1:7" x14ac:dyDescent="0.2">
      <c r="A1512" s="11">
        <v>45588</v>
      </c>
      <c r="B1512" s="3" t="s">
        <v>508</v>
      </c>
      <c r="C1512" s="6" t="s">
        <v>13</v>
      </c>
      <c r="D1512" s="6" t="s">
        <v>15</v>
      </c>
      <c r="E1512" s="4">
        <v>0</v>
      </c>
      <c r="F1512" s="4">
        <v>2.15</v>
      </c>
      <c r="G1512" s="4">
        <f t="shared" si="23"/>
        <v>2015.1100000000126</v>
      </c>
    </row>
    <row r="1513" spans="1:7" x14ac:dyDescent="0.2">
      <c r="A1513" s="11">
        <v>45588</v>
      </c>
      <c r="B1513" s="3" t="s">
        <v>506</v>
      </c>
      <c r="C1513" s="6" t="s">
        <v>13</v>
      </c>
      <c r="D1513" s="6" t="s">
        <v>14</v>
      </c>
      <c r="E1513" s="4">
        <v>0</v>
      </c>
      <c r="F1513" s="4">
        <v>0.16</v>
      </c>
      <c r="G1513" s="4">
        <f t="shared" si="23"/>
        <v>2014.9500000000126</v>
      </c>
    </row>
    <row r="1514" spans="1:7" x14ac:dyDescent="0.2">
      <c r="A1514" s="11">
        <v>45589</v>
      </c>
      <c r="B1514" s="3" t="s">
        <v>516</v>
      </c>
      <c r="C1514" s="6" t="s">
        <v>463</v>
      </c>
      <c r="D1514" s="6" t="s">
        <v>10</v>
      </c>
      <c r="E1514" s="4">
        <v>30</v>
      </c>
      <c r="F1514" s="4">
        <v>0</v>
      </c>
      <c r="G1514" s="4">
        <f t="shared" si="23"/>
        <v>2044.9500000000126</v>
      </c>
    </row>
    <row r="1515" spans="1:7" x14ac:dyDescent="0.2">
      <c r="A1515" s="11">
        <v>45589</v>
      </c>
      <c r="B1515" s="3" t="s">
        <v>504</v>
      </c>
      <c r="C1515" s="6" t="s">
        <v>13</v>
      </c>
      <c r="D1515" s="6" t="s">
        <v>14</v>
      </c>
      <c r="E1515" s="4">
        <v>0</v>
      </c>
      <c r="F1515" s="4">
        <v>10</v>
      </c>
      <c r="G1515" s="4">
        <f t="shared" si="23"/>
        <v>2034.9500000000126</v>
      </c>
    </row>
    <row r="1516" spans="1:7" x14ac:dyDescent="0.2">
      <c r="A1516" s="11">
        <v>45589</v>
      </c>
      <c r="B1516" s="3" t="s">
        <v>503</v>
      </c>
      <c r="C1516" s="6" t="s">
        <v>13</v>
      </c>
      <c r="D1516" s="6" t="s">
        <v>14</v>
      </c>
      <c r="E1516" s="4">
        <v>0</v>
      </c>
      <c r="F1516" s="4">
        <v>2.1</v>
      </c>
      <c r="G1516" s="4">
        <f t="shared" si="23"/>
        <v>2032.8500000000126</v>
      </c>
    </row>
    <row r="1517" spans="1:7" x14ac:dyDescent="0.2">
      <c r="A1517" s="11">
        <v>45589</v>
      </c>
      <c r="B1517" s="3" t="s">
        <v>505</v>
      </c>
      <c r="C1517" s="6" t="s">
        <v>13</v>
      </c>
      <c r="D1517" s="6" t="s">
        <v>14</v>
      </c>
      <c r="E1517" s="4">
        <v>0</v>
      </c>
      <c r="F1517" s="4">
        <v>0.18</v>
      </c>
      <c r="G1517" s="4">
        <f t="shared" si="23"/>
        <v>2032.6700000000126</v>
      </c>
    </row>
    <row r="1518" spans="1:7" x14ac:dyDescent="0.2">
      <c r="A1518" s="11">
        <v>45589</v>
      </c>
      <c r="B1518" s="3" t="s">
        <v>508</v>
      </c>
      <c r="C1518" s="6" t="s">
        <v>13</v>
      </c>
      <c r="D1518" s="6" t="s">
        <v>15</v>
      </c>
      <c r="E1518" s="4">
        <v>0</v>
      </c>
      <c r="F1518" s="4">
        <v>0.15</v>
      </c>
      <c r="G1518" s="4">
        <f t="shared" si="23"/>
        <v>2032.5200000000125</v>
      </c>
    </row>
    <row r="1519" spans="1:7" x14ac:dyDescent="0.2">
      <c r="A1519" s="11">
        <v>45589</v>
      </c>
      <c r="B1519" s="3" t="s">
        <v>506</v>
      </c>
      <c r="C1519" s="6" t="s">
        <v>13</v>
      </c>
      <c r="D1519" s="6" t="s">
        <v>14</v>
      </c>
      <c r="E1519" s="4">
        <v>0</v>
      </c>
      <c r="F1519" s="4">
        <v>7.0000000000000007E-2</v>
      </c>
      <c r="G1519" s="4">
        <f t="shared" si="23"/>
        <v>2032.4500000000126</v>
      </c>
    </row>
    <row r="1520" spans="1:7" x14ac:dyDescent="0.2">
      <c r="A1520" s="11">
        <v>45590</v>
      </c>
      <c r="B1520" s="3" t="s">
        <v>516</v>
      </c>
      <c r="C1520" s="6" t="s">
        <v>464</v>
      </c>
      <c r="D1520" s="6" t="s">
        <v>10</v>
      </c>
      <c r="E1520" s="4">
        <v>45</v>
      </c>
      <c r="F1520" s="4">
        <v>0</v>
      </c>
      <c r="G1520" s="4">
        <f t="shared" si="23"/>
        <v>2077.4500000000126</v>
      </c>
    </row>
    <row r="1521" spans="1:7" x14ac:dyDescent="0.2">
      <c r="A1521" s="11">
        <v>45590</v>
      </c>
      <c r="B1521" s="3" t="s">
        <v>504</v>
      </c>
      <c r="C1521" s="6" t="s">
        <v>13</v>
      </c>
      <c r="D1521" s="6" t="s">
        <v>14</v>
      </c>
      <c r="E1521" s="4">
        <v>0</v>
      </c>
      <c r="F1521" s="4">
        <v>10</v>
      </c>
      <c r="G1521" s="4">
        <f t="shared" si="23"/>
        <v>2067.4500000000126</v>
      </c>
    </row>
    <row r="1522" spans="1:7" x14ac:dyDescent="0.2">
      <c r="A1522" s="11">
        <v>45590</v>
      </c>
      <c r="B1522" s="3" t="s">
        <v>503</v>
      </c>
      <c r="C1522" s="6" t="s">
        <v>13</v>
      </c>
      <c r="D1522" s="6" t="s">
        <v>14</v>
      </c>
      <c r="E1522" s="4">
        <v>0</v>
      </c>
      <c r="F1522" s="4">
        <v>2.1</v>
      </c>
      <c r="G1522" s="4">
        <f t="shared" si="23"/>
        <v>2065.3500000000126</v>
      </c>
    </row>
    <row r="1523" spans="1:7" x14ac:dyDescent="0.2">
      <c r="A1523" s="11">
        <v>45590</v>
      </c>
      <c r="B1523" s="3" t="s">
        <v>505</v>
      </c>
      <c r="C1523" s="6" t="s">
        <v>13</v>
      </c>
      <c r="D1523" s="6" t="s">
        <v>14</v>
      </c>
      <c r="E1523" s="4">
        <v>0</v>
      </c>
      <c r="F1523" s="4">
        <v>0.27</v>
      </c>
      <c r="G1523" s="4">
        <f t="shared" si="23"/>
        <v>2065.0800000000127</v>
      </c>
    </row>
    <row r="1524" spans="1:7" x14ac:dyDescent="0.2">
      <c r="A1524" s="11">
        <v>45590</v>
      </c>
      <c r="B1524" s="3" t="s">
        <v>508</v>
      </c>
      <c r="C1524" s="6" t="s">
        <v>13</v>
      </c>
      <c r="D1524" s="6" t="s">
        <v>15</v>
      </c>
      <c r="E1524" s="4">
        <v>0</v>
      </c>
      <c r="F1524" s="4">
        <v>0.23</v>
      </c>
      <c r="G1524" s="4">
        <f t="shared" si="23"/>
        <v>2064.8500000000126</v>
      </c>
    </row>
    <row r="1525" spans="1:7" x14ac:dyDescent="0.2">
      <c r="A1525" s="11">
        <v>45590</v>
      </c>
      <c r="B1525" s="3" t="s">
        <v>506</v>
      </c>
      <c r="C1525" s="6" t="s">
        <v>13</v>
      </c>
      <c r="D1525" s="6" t="s">
        <v>14</v>
      </c>
      <c r="E1525" s="4">
        <v>0</v>
      </c>
      <c r="F1525" s="4">
        <v>7.0000000000000007E-2</v>
      </c>
      <c r="G1525" s="4">
        <f t="shared" si="23"/>
        <v>2064.7800000000125</v>
      </c>
    </row>
    <row r="1526" spans="1:7" x14ac:dyDescent="0.2">
      <c r="A1526" s="11">
        <v>45595</v>
      </c>
      <c r="B1526" s="3" t="s">
        <v>511</v>
      </c>
      <c r="C1526" s="6" t="s">
        <v>13</v>
      </c>
      <c r="D1526" s="6" t="s">
        <v>14</v>
      </c>
      <c r="E1526" s="4">
        <v>0</v>
      </c>
      <c r="F1526" s="4">
        <v>885</v>
      </c>
      <c r="G1526" s="4">
        <f t="shared" si="23"/>
        <v>1179.7800000000125</v>
      </c>
    </row>
    <row r="1527" spans="1:7" x14ac:dyDescent="0.2">
      <c r="A1527" s="11">
        <v>45595</v>
      </c>
      <c r="B1527" s="3" t="s">
        <v>40</v>
      </c>
      <c r="C1527" s="6" t="s">
        <v>13</v>
      </c>
      <c r="D1527" s="6" t="s">
        <v>14</v>
      </c>
      <c r="E1527" s="4">
        <v>0</v>
      </c>
      <c r="F1527" s="4">
        <v>185.85</v>
      </c>
      <c r="G1527" s="4">
        <f t="shared" si="23"/>
        <v>993.93000000001246</v>
      </c>
    </row>
    <row r="1528" spans="1:7" x14ac:dyDescent="0.2">
      <c r="A1528" s="11">
        <v>45595</v>
      </c>
      <c r="B1528" s="3" t="s">
        <v>506</v>
      </c>
      <c r="C1528" s="6" t="s">
        <v>13</v>
      </c>
      <c r="D1528" s="6" t="s">
        <v>14</v>
      </c>
      <c r="E1528" s="4">
        <v>0</v>
      </c>
      <c r="F1528" s="4">
        <v>6.43</v>
      </c>
      <c r="G1528" s="4">
        <f t="shared" si="23"/>
        <v>987.50000000001251</v>
      </c>
    </row>
    <row r="1529" spans="1:7" x14ac:dyDescent="0.2">
      <c r="A1529" s="9">
        <v>45603</v>
      </c>
      <c r="B1529" s="3" t="s">
        <v>516</v>
      </c>
      <c r="C1529" s="2" t="s">
        <v>465</v>
      </c>
      <c r="D1529" s="2" t="s">
        <v>12</v>
      </c>
      <c r="E1529" s="4">
        <v>300</v>
      </c>
      <c r="F1529" s="4">
        <v>0</v>
      </c>
      <c r="G1529" s="4">
        <f t="shared" si="23"/>
        <v>1287.5000000000125</v>
      </c>
    </row>
    <row r="1530" spans="1:7" x14ac:dyDescent="0.2">
      <c r="A1530" s="9">
        <v>45603</v>
      </c>
      <c r="B1530" s="3" t="s">
        <v>504</v>
      </c>
      <c r="C1530" s="2" t="s">
        <v>13</v>
      </c>
      <c r="D1530" s="2" t="s">
        <v>14</v>
      </c>
      <c r="E1530" s="4">
        <v>0</v>
      </c>
      <c r="F1530" s="4">
        <v>10</v>
      </c>
      <c r="G1530" s="4">
        <f t="shared" si="23"/>
        <v>1277.5000000000125</v>
      </c>
    </row>
    <row r="1531" spans="1:7" x14ac:dyDescent="0.2">
      <c r="A1531" s="9">
        <v>45603</v>
      </c>
      <c r="B1531" s="3" t="s">
        <v>503</v>
      </c>
      <c r="C1531" s="2" t="s">
        <v>13</v>
      </c>
      <c r="D1531" s="2" t="s">
        <v>14</v>
      </c>
      <c r="E1531" s="4">
        <v>0</v>
      </c>
      <c r="F1531" s="4">
        <v>2.1</v>
      </c>
      <c r="G1531" s="4">
        <f t="shared" si="23"/>
        <v>1275.4000000000126</v>
      </c>
    </row>
    <row r="1532" spans="1:7" x14ac:dyDescent="0.2">
      <c r="A1532" s="9">
        <v>45603</v>
      </c>
      <c r="B1532" s="3" t="s">
        <v>505</v>
      </c>
      <c r="C1532" s="2" t="s">
        <v>13</v>
      </c>
      <c r="D1532" s="2" t="s">
        <v>14</v>
      </c>
      <c r="E1532" s="4">
        <v>0</v>
      </c>
      <c r="F1532" s="4">
        <v>1.8</v>
      </c>
      <c r="G1532" s="4">
        <f t="shared" si="23"/>
        <v>1273.6000000000126</v>
      </c>
    </row>
    <row r="1533" spans="1:7" x14ac:dyDescent="0.2">
      <c r="A1533" s="9">
        <v>45603</v>
      </c>
      <c r="B1533" s="3" t="s">
        <v>508</v>
      </c>
      <c r="C1533" s="2" t="s">
        <v>13</v>
      </c>
      <c r="D1533" s="2" t="s">
        <v>15</v>
      </c>
      <c r="E1533" s="4">
        <v>0</v>
      </c>
      <c r="F1533" s="4">
        <v>1.8</v>
      </c>
      <c r="G1533" s="4">
        <f t="shared" si="23"/>
        <v>1271.8000000000127</v>
      </c>
    </row>
    <row r="1534" spans="1:7" x14ac:dyDescent="0.2">
      <c r="A1534" s="9">
        <v>45603</v>
      </c>
      <c r="B1534" s="3" t="s">
        <v>507</v>
      </c>
      <c r="C1534" s="2" t="s">
        <v>13</v>
      </c>
      <c r="D1534" s="2" t="s">
        <v>16</v>
      </c>
      <c r="E1534" s="4">
        <v>0</v>
      </c>
      <c r="F1534" s="4">
        <v>0.09</v>
      </c>
      <c r="G1534" s="4">
        <f t="shared" si="23"/>
        <v>1271.7100000000128</v>
      </c>
    </row>
    <row r="1535" spans="1:7" x14ac:dyDescent="0.2">
      <c r="A1535" s="9">
        <v>45603</v>
      </c>
      <c r="B1535" s="3" t="s">
        <v>506</v>
      </c>
      <c r="C1535" s="2" t="s">
        <v>13</v>
      </c>
      <c r="D1535" s="2" t="s">
        <v>14</v>
      </c>
      <c r="E1535" s="4">
        <v>0</v>
      </c>
      <c r="F1535" s="4">
        <v>0.08</v>
      </c>
      <c r="G1535" s="4">
        <f t="shared" si="23"/>
        <v>1271.6300000000128</v>
      </c>
    </row>
    <row r="1536" spans="1:7" x14ac:dyDescent="0.2">
      <c r="A1536" s="9">
        <v>45609</v>
      </c>
      <c r="B1536" s="3" t="s">
        <v>516</v>
      </c>
      <c r="C1536" s="2" t="s">
        <v>466</v>
      </c>
      <c r="D1536" s="2" t="s">
        <v>10</v>
      </c>
      <c r="E1536" s="4">
        <v>183</v>
      </c>
      <c r="F1536" s="4">
        <v>0</v>
      </c>
      <c r="G1536" s="4">
        <f t="shared" si="23"/>
        <v>1454.6300000000128</v>
      </c>
    </row>
    <row r="1537" spans="1:7" x14ac:dyDescent="0.2">
      <c r="A1537" s="9">
        <v>45609</v>
      </c>
      <c r="B1537" s="3" t="s">
        <v>516</v>
      </c>
      <c r="C1537" s="2" t="s">
        <v>467</v>
      </c>
      <c r="D1537" s="2" t="s">
        <v>12</v>
      </c>
      <c r="E1537" s="4">
        <v>300</v>
      </c>
      <c r="F1537" s="4">
        <v>0</v>
      </c>
      <c r="G1537" s="4">
        <f t="shared" si="23"/>
        <v>1754.6300000000128</v>
      </c>
    </row>
    <row r="1538" spans="1:7" x14ac:dyDescent="0.2">
      <c r="A1538" s="9">
        <v>45609</v>
      </c>
      <c r="B1538" s="3" t="s">
        <v>504</v>
      </c>
      <c r="C1538" s="2" t="s">
        <v>13</v>
      </c>
      <c r="D1538" s="2" t="s">
        <v>14</v>
      </c>
      <c r="E1538" s="4">
        <v>0</v>
      </c>
      <c r="F1538" s="4">
        <v>20</v>
      </c>
      <c r="G1538" s="4">
        <f t="shared" si="23"/>
        <v>1734.6300000000128</v>
      </c>
    </row>
    <row r="1539" spans="1:7" x14ac:dyDescent="0.2">
      <c r="A1539" s="9">
        <v>45609</v>
      </c>
      <c r="B1539" s="3" t="s">
        <v>503</v>
      </c>
      <c r="C1539" s="2" t="s">
        <v>13</v>
      </c>
      <c r="D1539" s="2" t="s">
        <v>14</v>
      </c>
      <c r="E1539" s="4">
        <v>0</v>
      </c>
      <c r="F1539" s="4">
        <v>4.2</v>
      </c>
      <c r="G1539" s="4">
        <f t="shared" si="23"/>
        <v>1730.4300000000128</v>
      </c>
    </row>
    <row r="1540" spans="1:7" x14ac:dyDescent="0.2">
      <c r="A1540" s="9">
        <v>45609</v>
      </c>
      <c r="B1540" s="3" t="s">
        <v>508</v>
      </c>
      <c r="C1540" s="2" t="s">
        <v>13</v>
      </c>
      <c r="D1540" s="2" t="s">
        <v>15</v>
      </c>
      <c r="E1540" s="4">
        <v>0</v>
      </c>
      <c r="F1540" s="4">
        <v>2.9</v>
      </c>
      <c r="G1540" s="4">
        <f t="shared" ref="G1540:G1603" si="24">+E1540-F1540+G1539</f>
        <v>1727.5300000000127</v>
      </c>
    </row>
    <row r="1541" spans="1:7" x14ac:dyDescent="0.2">
      <c r="A1541" s="9">
        <v>45609</v>
      </c>
      <c r="B1541" s="3" t="s">
        <v>505</v>
      </c>
      <c r="C1541" s="2" t="s">
        <v>13</v>
      </c>
      <c r="D1541" s="2" t="s">
        <v>14</v>
      </c>
      <c r="E1541" s="4">
        <v>0</v>
      </c>
      <c r="F1541" s="4">
        <v>2.9</v>
      </c>
      <c r="G1541" s="4">
        <f t="shared" si="24"/>
        <v>1724.6300000000126</v>
      </c>
    </row>
    <row r="1542" spans="1:7" x14ac:dyDescent="0.2">
      <c r="A1542" s="9">
        <v>45609</v>
      </c>
      <c r="B1542" s="3" t="s">
        <v>506</v>
      </c>
      <c r="C1542" s="2" t="s">
        <v>13</v>
      </c>
      <c r="D1542" s="2" t="s">
        <v>14</v>
      </c>
      <c r="E1542" s="4">
        <v>0</v>
      </c>
      <c r="F1542" s="4">
        <v>0.17</v>
      </c>
      <c r="G1542" s="4">
        <f t="shared" si="24"/>
        <v>1724.4600000000125</v>
      </c>
    </row>
    <row r="1543" spans="1:7" x14ac:dyDescent="0.2">
      <c r="A1543" s="9">
        <v>45609</v>
      </c>
      <c r="B1543" s="3" t="s">
        <v>507</v>
      </c>
      <c r="C1543" s="2" t="s">
        <v>13</v>
      </c>
      <c r="D1543" s="2" t="s">
        <v>16</v>
      </c>
      <c r="E1543" s="4">
        <v>0</v>
      </c>
      <c r="F1543" s="4">
        <v>0.14000000000000001</v>
      </c>
      <c r="G1543" s="4">
        <f t="shared" si="24"/>
        <v>1724.3200000000124</v>
      </c>
    </row>
    <row r="1544" spans="1:7" x14ac:dyDescent="0.2">
      <c r="A1544" s="9">
        <v>45617</v>
      </c>
      <c r="B1544" s="3" t="s">
        <v>516</v>
      </c>
      <c r="C1544" s="2" t="s">
        <v>468</v>
      </c>
      <c r="D1544" s="2" t="s">
        <v>10</v>
      </c>
      <c r="E1544" s="4">
        <v>184</v>
      </c>
      <c r="F1544" s="4">
        <v>0</v>
      </c>
      <c r="G1544" s="4">
        <f t="shared" si="24"/>
        <v>1908.3200000000124</v>
      </c>
    </row>
    <row r="1545" spans="1:7" x14ac:dyDescent="0.2">
      <c r="A1545" s="9">
        <v>45617</v>
      </c>
      <c r="B1545" s="3" t="s">
        <v>516</v>
      </c>
      <c r="C1545" s="2" t="s">
        <v>469</v>
      </c>
      <c r="D1545" s="2" t="s">
        <v>12</v>
      </c>
      <c r="E1545" s="4">
        <v>300</v>
      </c>
      <c r="F1545" s="4">
        <v>0</v>
      </c>
      <c r="G1545" s="4">
        <f t="shared" si="24"/>
        <v>2208.3200000000124</v>
      </c>
    </row>
    <row r="1546" spans="1:7" x14ac:dyDescent="0.2">
      <c r="A1546" s="9">
        <v>45617</v>
      </c>
      <c r="B1546" s="3" t="s">
        <v>504</v>
      </c>
      <c r="C1546" s="2" t="s">
        <v>13</v>
      </c>
      <c r="D1546" s="2" t="s">
        <v>14</v>
      </c>
      <c r="E1546" s="4">
        <v>0</v>
      </c>
      <c r="F1546" s="4">
        <v>20</v>
      </c>
      <c r="G1546" s="4">
        <f t="shared" si="24"/>
        <v>2188.3200000000124</v>
      </c>
    </row>
    <row r="1547" spans="1:7" x14ac:dyDescent="0.2">
      <c r="A1547" s="9">
        <v>45617</v>
      </c>
      <c r="B1547" s="3" t="s">
        <v>503</v>
      </c>
      <c r="C1547" s="2" t="s">
        <v>13</v>
      </c>
      <c r="D1547" s="2" t="s">
        <v>14</v>
      </c>
      <c r="E1547" s="4">
        <v>0</v>
      </c>
      <c r="F1547" s="4">
        <v>4.2</v>
      </c>
      <c r="G1547" s="4">
        <f t="shared" si="24"/>
        <v>2184.1200000000126</v>
      </c>
    </row>
    <row r="1548" spans="1:7" x14ac:dyDescent="0.2">
      <c r="A1548" s="9">
        <v>45617</v>
      </c>
      <c r="B1548" s="3" t="s">
        <v>505</v>
      </c>
      <c r="C1548" s="2" t="s">
        <v>13</v>
      </c>
      <c r="D1548" s="2" t="s">
        <v>14</v>
      </c>
      <c r="E1548" s="4">
        <v>0</v>
      </c>
      <c r="F1548" s="4">
        <v>2.9</v>
      </c>
      <c r="G1548" s="4">
        <f t="shared" si="24"/>
        <v>2181.2200000000125</v>
      </c>
    </row>
    <row r="1549" spans="1:7" x14ac:dyDescent="0.2">
      <c r="A1549" s="9">
        <v>45617</v>
      </c>
      <c r="B1549" s="3" t="s">
        <v>508</v>
      </c>
      <c r="C1549" s="2" t="s">
        <v>13</v>
      </c>
      <c r="D1549" s="2" t="s">
        <v>15</v>
      </c>
      <c r="E1549" s="4">
        <v>0</v>
      </c>
      <c r="F1549" s="4">
        <v>2.9</v>
      </c>
      <c r="G1549" s="4">
        <f t="shared" si="24"/>
        <v>2178.3200000000124</v>
      </c>
    </row>
    <row r="1550" spans="1:7" x14ac:dyDescent="0.2">
      <c r="A1550" s="9">
        <v>45617</v>
      </c>
      <c r="B1550" s="3" t="s">
        <v>506</v>
      </c>
      <c r="C1550" s="2" t="s">
        <v>13</v>
      </c>
      <c r="D1550" s="2" t="s">
        <v>14</v>
      </c>
      <c r="E1550" s="4">
        <v>0</v>
      </c>
      <c r="F1550" s="4">
        <v>0.17</v>
      </c>
      <c r="G1550" s="4">
        <f t="shared" si="24"/>
        <v>2178.1500000000124</v>
      </c>
    </row>
    <row r="1551" spans="1:7" x14ac:dyDescent="0.2">
      <c r="A1551" s="9">
        <v>45617</v>
      </c>
      <c r="B1551" s="3" t="s">
        <v>507</v>
      </c>
      <c r="C1551" s="2" t="s">
        <v>13</v>
      </c>
      <c r="D1551" s="2" t="s">
        <v>16</v>
      </c>
      <c r="E1551" s="4">
        <v>0</v>
      </c>
      <c r="F1551" s="4">
        <v>0.15</v>
      </c>
      <c r="G1551" s="4">
        <f t="shared" si="24"/>
        <v>2178.0000000000123</v>
      </c>
    </row>
    <row r="1552" spans="1:7" x14ac:dyDescent="0.2">
      <c r="A1552" s="9">
        <v>45618</v>
      </c>
      <c r="B1552" s="3" t="s">
        <v>514</v>
      </c>
      <c r="C1552" s="2" t="s">
        <v>470</v>
      </c>
      <c r="D1552" s="2" t="s">
        <v>10</v>
      </c>
      <c r="E1552" s="4">
        <v>35</v>
      </c>
      <c r="F1552" s="4">
        <v>0</v>
      </c>
      <c r="G1552" s="4">
        <f t="shared" si="24"/>
        <v>2213.0000000000123</v>
      </c>
    </row>
    <row r="1553" spans="1:7" x14ac:dyDescent="0.2">
      <c r="A1553" s="9">
        <v>45618</v>
      </c>
      <c r="B1553" s="3" t="s">
        <v>504</v>
      </c>
      <c r="C1553" s="2" t="s">
        <v>470</v>
      </c>
      <c r="D1553" s="2" t="s">
        <v>10</v>
      </c>
      <c r="E1553" s="4">
        <v>0</v>
      </c>
      <c r="F1553" s="4">
        <v>18</v>
      </c>
      <c r="G1553" s="4">
        <f t="shared" si="24"/>
        <v>2195.0000000000123</v>
      </c>
    </row>
    <row r="1554" spans="1:7" x14ac:dyDescent="0.2">
      <c r="A1554" s="9">
        <v>45618</v>
      </c>
      <c r="B1554" s="3" t="s">
        <v>40</v>
      </c>
      <c r="C1554" s="2" t="s">
        <v>470</v>
      </c>
      <c r="D1554" s="2" t="s">
        <v>10</v>
      </c>
      <c r="E1554" s="4">
        <v>0</v>
      </c>
      <c r="F1554" s="4">
        <v>3.78</v>
      </c>
      <c r="G1554" s="4">
        <f t="shared" si="24"/>
        <v>2191.2200000000121</v>
      </c>
    </row>
    <row r="1555" spans="1:7" x14ac:dyDescent="0.2">
      <c r="A1555" s="9">
        <v>45618</v>
      </c>
      <c r="B1555" s="3" t="s">
        <v>508</v>
      </c>
      <c r="C1555" s="2" t="s">
        <v>13</v>
      </c>
      <c r="D1555" s="2" t="s">
        <v>15</v>
      </c>
      <c r="E1555" s="4">
        <v>0</v>
      </c>
      <c r="F1555" s="4">
        <v>0.21</v>
      </c>
      <c r="G1555" s="4">
        <f t="shared" si="24"/>
        <v>2191.010000000012</v>
      </c>
    </row>
    <row r="1556" spans="1:7" x14ac:dyDescent="0.2">
      <c r="A1556" s="9">
        <v>45618</v>
      </c>
      <c r="B1556" s="3" t="s">
        <v>505</v>
      </c>
      <c r="C1556" s="2" t="s">
        <v>13</v>
      </c>
      <c r="D1556" s="2" t="s">
        <v>14</v>
      </c>
      <c r="E1556" s="4">
        <v>0</v>
      </c>
      <c r="F1556" s="4">
        <v>0.21</v>
      </c>
      <c r="G1556" s="4">
        <f t="shared" si="24"/>
        <v>2190.800000000012</v>
      </c>
    </row>
    <row r="1557" spans="1:7" x14ac:dyDescent="0.2">
      <c r="A1557" s="9">
        <v>45618</v>
      </c>
      <c r="B1557" s="3" t="s">
        <v>506</v>
      </c>
      <c r="C1557" s="2" t="s">
        <v>13</v>
      </c>
      <c r="D1557" s="2" t="s">
        <v>14</v>
      </c>
      <c r="E1557" s="4">
        <v>0</v>
      </c>
      <c r="F1557" s="4">
        <v>0.13</v>
      </c>
      <c r="G1557" s="4">
        <f t="shared" si="24"/>
        <v>2190.6700000000119</v>
      </c>
    </row>
    <row r="1558" spans="1:7" x14ac:dyDescent="0.2">
      <c r="A1558" s="9">
        <v>45618</v>
      </c>
      <c r="B1558" s="3" t="s">
        <v>507</v>
      </c>
      <c r="C1558" s="2" t="s">
        <v>13</v>
      </c>
      <c r="D1558" s="2" t="s">
        <v>16</v>
      </c>
      <c r="E1558" s="4">
        <v>0</v>
      </c>
      <c r="F1558" s="4">
        <v>0.01</v>
      </c>
      <c r="G1558" s="4">
        <f t="shared" si="24"/>
        <v>2190.6600000000117</v>
      </c>
    </row>
    <row r="1559" spans="1:7" x14ac:dyDescent="0.2">
      <c r="A1559" s="9">
        <v>45619</v>
      </c>
      <c r="B1559" s="3" t="s">
        <v>514</v>
      </c>
      <c r="C1559" s="2" t="s">
        <v>471</v>
      </c>
      <c r="D1559" s="2" t="s">
        <v>10</v>
      </c>
      <c r="E1559" s="4">
        <v>35</v>
      </c>
      <c r="F1559" s="4">
        <v>0</v>
      </c>
      <c r="G1559" s="4">
        <f t="shared" si="24"/>
        <v>2225.6600000000117</v>
      </c>
    </row>
    <row r="1560" spans="1:7" x14ac:dyDescent="0.2">
      <c r="A1560" s="9">
        <v>45619</v>
      </c>
      <c r="B1560" s="3" t="s">
        <v>504</v>
      </c>
      <c r="C1560" s="2" t="s">
        <v>471</v>
      </c>
      <c r="D1560" s="2" t="s">
        <v>10</v>
      </c>
      <c r="E1560" s="4">
        <v>0</v>
      </c>
      <c r="F1560" s="4">
        <v>18</v>
      </c>
      <c r="G1560" s="4">
        <f t="shared" si="24"/>
        <v>2207.6600000000117</v>
      </c>
    </row>
    <row r="1561" spans="1:7" x14ac:dyDescent="0.2">
      <c r="A1561" s="9">
        <v>45619</v>
      </c>
      <c r="B1561" s="3" t="s">
        <v>40</v>
      </c>
      <c r="C1561" s="2" t="s">
        <v>471</v>
      </c>
      <c r="D1561" s="2" t="s">
        <v>10</v>
      </c>
      <c r="E1561" s="4">
        <v>0</v>
      </c>
      <c r="F1561" s="4">
        <v>3.78</v>
      </c>
      <c r="G1561" s="4">
        <f t="shared" si="24"/>
        <v>2203.8800000000115</v>
      </c>
    </row>
    <row r="1562" spans="1:7" x14ac:dyDescent="0.2">
      <c r="A1562" s="9">
        <v>45619</v>
      </c>
      <c r="B1562" s="3" t="s">
        <v>508</v>
      </c>
      <c r="C1562" s="2" t="s">
        <v>13</v>
      </c>
      <c r="D1562" s="2" t="s">
        <v>15</v>
      </c>
      <c r="E1562" s="4">
        <v>0</v>
      </c>
      <c r="F1562" s="4">
        <v>0.21</v>
      </c>
      <c r="G1562" s="4">
        <f t="shared" si="24"/>
        <v>2203.6700000000114</v>
      </c>
    </row>
    <row r="1563" spans="1:7" x14ac:dyDescent="0.2">
      <c r="A1563" s="9">
        <v>45619</v>
      </c>
      <c r="B1563" s="3" t="s">
        <v>505</v>
      </c>
      <c r="C1563" s="2" t="s">
        <v>13</v>
      </c>
      <c r="D1563" s="2" t="s">
        <v>14</v>
      </c>
      <c r="E1563" s="4">
        <v>0</v>
      </c>
      <c r="F1563" s="4">
        <v>0.21</v>
      </c>
      <c r="G1563" s="4">
        <f t="shared" si="24"/>
        <v>2203.4600000000114</v>
      </c>
    </row>
    <row r="1564" spans="1:7" x14ac:dyDescent="0.2">
      <c r="A1564" s="9">
        <v>45619</v>
      </c>
      <c r="B1564" s="3" t="s">
        <v>506</v>
      </c>
      <c r="C1564" s="2" t="s">
        <v>13</v>
      </c>
      <c r="D1564" s="2" t="s">
        <v>14</v>
      </c>
      <c r="E1564" s="4">
        <v>0</v>
      </c>
      <c r="F1564" s="4">
        <v>0.13</v>
      </c>
      <c r="G1564" s="4">
        <f t="shared" si="24"/>
        <v>2203.3300000000113</v>
      </c>
    </row>
    <row r="1565" spans="1:7" x14ac:dyDescent="0.2">
      <c r="A1565" s="9">
        <v>45619</v>
      </c>
      <c r="B1565" s="3" t="s">
        <v>507</v>
      </c>
      <c r="C1565" s="2" t="s">
        <v>13</v>
      </c>
      <c r="D1565" s="2" t="s">
        <v>16</v>
      </c>
      <c r="E1565" s="4">
        <v>0</v>
      </c>
      <c r="F1565" s="4">
        <v>0.01</v>
      </c>
      <c r="G1565" s="4">
        <f t="shared" si="24"/>
        <v>2203.3200000000111</v>
      </c>
    </row>
    <row r="1566" spans="1:7" x14ac:dyDescent="0.2">
      <c r="A1566" s="9">
        <v>45620</v>
      </c>
      <c r="B1566" s="3" t="s">
        <v>514</v>
      </c>
      <c r="C1566" s="2" t="s">
        <v>472</v>
      </c>
      <c r="D1566" s="2" t="s">
        <v>10</v>
      </c>
      <c r="E1566" s="4">
        <v>40</v>
      </c>
      <c r="F1566" s="4">
        <v>0</v>
      </c>
      <c r="G1566" s="4">
        <f t="shared" si="24"/>
        <v>2243.3200000000111</v>
      </c>
    </row>
    <row r="1567" spans="1:7" x14ac:dyDescent="0.2">
      <c r="A1567" s="9">
        <v>45620</v>
      </c>
      <c r="B1567" s="3" t="s">
        <v>504</v>
      </c>
      <c r="C1567" s="2" t="s">
        <v>472</v>
      </c>
      <c r="D1567" s="2" t="s">
        <v>10</v>
      </c>
      <c r="E1567" s="4">
        <v>0</v>
      </c>
      <c r="F1567" s="4">
        <v>18</v>
      </c>
      <c r="G1567" s="4">
        <f t="shared" si="24"/>
        <v>2225.3200000000111</v>
      </c>
    </row>
    <row r="1568" spans="1:7" x14ac:dyDescent="0.2">
      <c r="A1568" s="9">
        <v>45620</v>
      </c>
      <c r="B1568" s="3" t="s">
        <v>40</v>
      </c>
      <c r="C1568" s="2" t="s">
        <v>472</v>
      </c>
      <c r="D1568" s="2" t="s">
        <v>10</v>
      </c>
      <c r="E1568" s="4">
        <v>0</v>
      </c>
      <c r="F1568" s="4">
        <v>3.78</v>
      </c>
      <c r="G1568" s="4">
        <f t="shared" si="24"/>
        <v>2221.5400000000109</v>
      </c>
    </row>
    <row r="1569" spans="1:7" x14ac:dyDescent="0.2">
      <c r="A1569" s="9">
        <v>45620</v>
      </c>
      <c r="B1569" s="3" t="s">
        <v>508</v>
      </c>
      <c r="C1569" s="2" t="s">
        <v>13</v>
      </c>
      <c r="D1569" s="2" t="s">
        <v>15</v>
      </c>
      <c r="E1569" s="4">
        <v>0</v>
      </c>
      <c r="F1569" s="4">
        <v>0.24</v>
      </c>
      <c r="G1569" s="4">
        <f t="shared" si="24"/>
        <v>2221.3000000000111</v>
      </c>
    </row>
    <row r="1570" spans="1:7" x14ac:dyDescent="0.2">
      <c r="A1570" s="9">
        <v>45620</v>
      </c>
      <c r="B1570" s="3" t="s">
        <v>505</v>
      </c>
      <c r="C1570" s="2" t="s">
        <v>13</v>
      </c>
      <c r="D1570" s="2" t="s">
        <v>14</v>
      </c>
      <c r="E1570" s="4">
        <v>0</v>
      </c>
      <c r="F1570" s="4">
        <v>0.24</v>
      </c>
      <c r="G1570" s="4">
        <f t="shared" si="24"/>
        <v>2221.0600000000113</v>
      </c>
    </row>
    <row r="1571" spans="1:7" x14ac:dyDescent="0.2">
      <c r="A1571" s="9">
        <v>45620</v>
      </c>
      <c r="B1571" s="3" t="s">
        <v>506</v>
      </c>
      <c r="C1571" s="2" t="s">
        <v>13</v>
      </c>
      <c r="D1571" s="2" t="s">
        <v>14</v>
      </c>
      <c r="E1571" s="4">
        <v>0</v>
      </c>
      <c r="F1571" s="4">
        <v>0.13</v>
      </c>
      <c r="G1571" s="4">
        <f t="shared" si="24"/>
        <v>2220.9300000000112</v>
      </c>
    </row>
    <row r="1572" spans="1:7" x14ac:dyDescent="0.2">
      <c r="A1572" s="9">
        <v>45620</v>
      </c>
      <c r="B1572" s="3" t="s">
        <v>507</v>
      </c>
      <c r="C1572" s="2" t="s">
        <v>13</v>
      </c>
      <c r="D1572" s="2" t="s">
        <v>16</v>
      </c>
      <c r="E1572" s="4">
        <v>0</v>
      </c>
      <c r="F1572" s="4">
        <v>0.01</v>
      </c>
      <c r="G1572" s="4">
        <f t="shared" si="24"/>
        <v>2220.920000000011</v>
      </c>
    </row>
    <row r="1573" spans="1:7" x14ac:dyDescent="0.2">
      <c r="A1573" s="9">
        <v>45623</v>
      </c>
      <c r="B1573" s="3" t="s">
        <v>516</v>
      </c>
      <c r="C1573" s="2" t="s">
        <v>473</v>
      </c>
      <c r="D1573" s="2" t="s">
        <v>10</v>
      </c>
      <c r="E1573" s="4">
        <v>100</v>
      </c>
      <c r="F1573" s="4">
        <v>0</v>
      </c>
      <c r="G1573" s="4">
        <f t="shared" si="24"/>
        <v>2320.920000000011</v>
      </c>
    </row>
    <row r="1574" spans="1:7" x14ac:dyDescent="0.2">
      <c r="A1574" s="9">
        <v>45623</v>
      </c>
      <c r="B1574" s="3" t="s">
        <v>516</v>
      </c>
      <c r="C1574" s="2" t="s">
        <v>474</v>
      </c>
      <c r="D1574" s="2" t="s">
        <v>12</v>
      </c>
      <c r="E1574" s="4">
        <v>300</v>
      </c>
      <c r="F1574" s="4">
        <v>0</v>
      </c>
      <c r="G1574" s="4">
        <f t="shared" si="24"/>
        <v>2620.920000000011</v>
      </c>
    </row>
    <row r="1575" spans="1:7" x14ac:dyDescent="0.2">
      <c r="A1575" s="9">
        <v>45623</v>
      </c>
      <c r="B1575" s="3" t="s">
        <v>504</v>
      </c>
      <c r="C1575" s="2" t="s">
        <v>13</v>
      </c>
      <c r="D1575" s="2" t="s">
        <v>14</v>
      </c>
      <c r="E1575" s="4">
        <v>0</v>
      </c>
      <c r="F1575" s="4">
        <v>20</v>
      </c>
      <c r="G1575" s="4">
        <f t="shared" si="24"/>
        <v>2600.920000000011</v>
      </c>
    </row>
    <row r="1576" spans="1:7" x14ac:dyDescent="0.2">
      <c r="A1576" s="9">
        <v>45623</v>
      </c>
      <c r="B1576" s="3" t="s">
        <v>503</v>
      </c>
      <c r="C1576" s="2" t="s">
        <v>13</v>
      </c>
      <c r="D1576" s="2" t="s">
        <v>14</v>
      </c>
      <c r="E1576" s="4">
        <v>0</v>
      </c>
      <c r="F1576" s="4">
        <v>4.2</v>
      </c>
      <c r="G1576" s="4">
        <f t="shared" si="24"/>
        <v>2596.7200000000112</v>
      </c>
    </row>
    <row r="1577" spans="1:7" x14ac:dyDescent="0.2">
      <c r="A1577" s="9">
        <v>45623</v>
      </c>
      <c r="B1577" s="3" t="s">
        <v>508</v>
      </c>
      <c r="C1577" s="2" t="s">
        <v>13</v>
      </c>
      <c r="D1577" s="2" t="s">
        <v>15</v>
      </c>
      <c r="E1577" s="4">
        <v>0</v>
      </c>
      <c r="F1577" s="4">
        <v>2.4</v>
      </c>
      <c r="G1577" s="4">
        <f t="shared" si="24"/>
        <v>2594.3200000000111</v>
      </c>
    </row>
    <row r="1578" spans="1:7" x14ac:dyDescent="0.2">
      <c r="A1578" s="9">
        <v>45623</v>
      </c>
      <c r="B1578" s="3" t="s">
        <v>505</v>
      </c>
      <c r="C1578" s="2" t="s">
        <v>13</v>
      </c>
      <c r="D1578" s="2" t="s">
        <v>14</v>
      </c>
      <c r="E1578" s="4">
        <v>0</v>
      </c>
      <c r="F1578" s="4">
        <v>2.4</v>
      </c>
      <c r="G1578" s="4">
        <f t="shared" si="24"/>
        <v>2591.920000000011</v>
      </c>
    </row>
    <row r="1579" spans="1:7" x14ac:dyDescent="0.2">
      <c r="A1579" s="9">
        <v>45623</v>
      </c>
      <c r="B1579" s="3" t="s">
        <v>506</v>
      </c>
      <c r="C1579" s="2" t="s">
        <v>13</v>
      </c>
      <c r="D1579" s="2" t="s">
        <v>14</v>
      </c>
      <c r="E1579" s="4">
        <v>0</v>
      </c>
      <c r="F1579" s="4">
        <v>0.16</v>
      </c>
      <c r="G1579" s="4">
        <f t="shared" si="24"/>
        <v>2591.7600000000111</v>
      </c>
    </row>
    <row r="1580" spans="1:7" x14ac:dyDescent="0.2">
      <c r="A1580" s="9">
        <v>45623</v>
      </c>
      <c r="B1580" s="3" t="s">
        <v>507</v>
      </c>
      <c r="C1580" s="2" t="s">
        <v>13</v>
      </c>
      <c r="D1580" s="2" t="s">
        <v>16</v>
      </c>
      <c r="E1580" s="4">
        <v>0</v>
      </c>
      <c r="F1580" s="4">
        <v>0.12</v>
      </c>
      <c r="G1580" s="4">
        <f t="shared" si="24"/>
        <v>2591.6400000000112</v>
      </c>
    </row>
    <row r="1581" spans="1:7" x14ac:dyDescent="0.2">
      <c r="A1581" s="9">
        <v>45625</v>
      </c>
      <c r="B1581" s="3" t="s">
        <v>514</v>
      </c>
      <c r="C1581" s="2" t="s">
        <v>475</v>
      </c>
      <c r="D1581" s="2" t="s">
        <v>10</v>
      </c>
      <c r="E1581" s="4">
        <v>55</v>
      </c>
      <c r="F1581" s="4">
        <v>0</v>
      </c>
      <c r="G1581" s="4">
        <f t="shared" si="24"/>
        <v>2646.6400000000112</v>
      </c>
    </row>
    <row r="1582" spans="1:7" x14ac:dyDescent="0.2">
      <c r="A1582" s="9">
        <v>45625</v>
      </c>
      <c r="B1582" s="3" t="s">
        <v>516</v>
      </c>
      <c r="C1582" s="2" t="s">
        <v>476</v>
      </c>
      <c r="D1582" s="2" t="s">
        <v>8</v>
      </c>
      <c r="E1582" s="4">
        <v>189.32</v>
      </c>
      <c r="F1582" s="4">
        <v>0</v>
      </c>
      <c r="G1582" s="4">
        <f t="shared" si="24"/>
        <v>2835.9600000000114</v>
      </c>
    </row>
    <row r="1583" spans="1:7" x14ac:dyDescent="0.2">
      <c r="A1583" s="9">
        <v>45625</v>
      </c>
      <c r="B1583" s="3" t="s">
        <v>516</v>
      </c>
      <c r="C1583" s="2" t="s">
        <v>477</v>
      </c>
      <c r="D1583" s="2" t="s">
        <v>8</v>
      </c>
      <c r="E1583" s="4">
        <v>189.32</v>
      </c>
      <c r="F1583" s="4">
        <v>0</v>
      </c>
      <c r="G1583" s="4">
        <f t="shared" si="24"/>
        <v>3025.2800000000116</v>
      </c>
    </row>
    <row r="1584" spans="1:7" x14ac:dyDescent="0.2">
      <c r="A1584" s="9">
        <v>45625</v>
      </c>
      <c r="B1584" s="3" t="s">
        <v>511</v>
      </c>
      <c r="C1584" s="2" t="s">
        <v>13</v>
      </c>
      <c r="D1584" s="2" t="s">
        <v>14</v>
      </c>
      <c r="E1584" s="4">
        <v>0</v>
      </c>
      <c r="F1584" s="4">
        <v>885</v>
      </c>
      <c r="G1584" s="4">
        <f t="shared" si="24"/>
        <v>2140.2800000000116</v>
      </c>
    </row>
    <row r="1585" spans="1:7" x14ac:dyDescent="0.2">
      <c r="A1585" s="9">
        <v>45625</v>
      </c>
      <c r="B1585" s="3" t="s">
        <v>40</v>
      </c>
      <c r="C1585" s="2" t="s">
        <v>13</v>
      </c>
      <c r="D1585" s="2" t="s">
        <v>14</v>
      </c>
      <c r="E1585" s="4">
        <v>0</v>
      </c>
      <c r="F1585" s="4">
        <v>185.85</v>
      </c>
      <c r="G1585" s="4">
        <f t="shared" si="24"/>
        <v>1954.4300000000117</v>
      </c>
    </row>
    <row r="1586" spans="1:7" x14ac:dyDescent="0.2">
      <c r="A1586" s="9">
        <v>45625</v>
      </c>
      <c r="B1586" s="3" t="s">
        <v>504</v>
      </c>
      <c r="C1586" s="2" t="s">
        <v>13</v>
      </c>
      <c r="D1586" s="2" t="s">
        <v>14</v>
      </c>
      <c r="E1586" s="4">
        <v>0</v>
      </c>
      <c r="F1586" s="4">
        <v>20</v>
      </c>
      <c r="G1586" s="4">
        <f t="shared" si="24"/>
        <v>1934.4300000000117</v>
      </c>
    </row>
    <row r="1587" spans="1:7" x14ac:dyDescent="0.2">
      <c r="A1587" s="9">
        <v>45625</v>
      </c>
      <c r="B1587" s="3" t="s">
        <v>504</v>
      </c>
      <c r="C1587" s="2" t="s">
        <v>475</v>
      </c>
      <c r="D1587" s="2" t="s">
        <v>10</v>
      </c>
      <c r="E1587" s="4">
        <v>0</v>
      </c>
      <c r="F1587" s="4">
        <v>18</v>
      </c>
      <c r="G1587" s="4">
        <f t="shared" si="24"/>
        <v>1916.4300000000117</v>
      </c>
    </row>
    <row r="1588" spans="1:7" x14ac:dyDescent="0.2">
      <c r="A1588" s="9">
        <v>45625</v>
      </c>
      <c r="B1588" s="3" t="s">
        <v>506</v>
      </c>
      <c r="C1588" s="2" t="s">
        <v>13</v>
      </c>
      <c r="D1588" s="2" t="s">
        <v>14</v>
      </c>
      <c r="E1588" s="4">
        <v>0</v>
      </c>
      <c r="F1588" s="4">
        <v>6.73</v>
      </c>
      <c r="G1588" s="4">
        <f t="shared" si="24"/>
        <v>1909.7000000000116</v>
      </c>
    </row>
    <row r="1589" spans="1:7" x14ac:dyDescent="0.2">
      <c r="A1589" s="9">
        <v>45625</v>
      </c>
      <c r="B1589" s="3" t="s">
        <v>503</v>
      </c>
      <c r="C1589" s="2" t="s">
        <v>13</v>
      </c>
      <c r="D1589" s="2" t="s">
        <v>14</v>
      </c>
      <c r="E1589" s="4">
        <v>0</v>
      </c>
      <c r="F1589" s="4">
        <v>4.2</v>
      </c>
      <c r="G1589" s="4">
        <f t="shared" si="24"/>
        <v>1905.5000000000116</v>
      </c>
    </row>
    <row r="1590" spans="1:7" x14ac:dyDescent="0.2">
      <c r="A1590" s="9">
        <v>45625</v>
      </c>
      <c r="B1590" s="3" t="s">
        <v>40</v>
      </c>
      <c r="C1590" s="2" t="s">
        <v>475</v>
      </c>
      <c r="D1590" s="2" t="s">
        <v>10</v>
      </c>
      <c r="E1590" s="4">
        <v>0</v>
      </c>
      <c r="F1590" s="4">
        <v>3.78</v>
      </c>
      <c r="G1590" s="4">
        <f t="shared" si="24"/>
        <v>1901.7200000000116</v>
      </c>
    </row>
    <row r="1591" spans="1:7" x14ac:dyDescent="0.2">
      <c r="A1591" s="9">
        <v>45625</v>
      </c>
      <c r="B1591" s="3" t="s">
        <v>505</v>
      </c>
      <c r="C1591" s="2" t="s">
        <v>13</v>
      </c>
      <c r="D1591" s="2" t="s">
        <v>14</v>
      </c>
      <c r="E1591" s="4">
        <v>0</v>
      </c>
      <c r="F1591" s="4">
        <v>2.61</v>
      </c>
      <c r="G1591" s="4">
        <f t="shared" si="24"/>
        <v>1899.1100000000117</v>
      </c>
    </row>
    <row r="1592" spans="1:7" x14ac:dyDescent="0.2">
      <c r="A1592" s="9">
        <v>45625</v>
      </c>
      <c r="B1592" s="3" t="s">
        <v>508</v>
      </c>
      <c r="C1592" s="2" t="s">
        <v>13</v>
      </c>
      <c r="D1592" s="2" t="s">
        <v>15</v>
      </c>
      <c r="E1592" s="4">
        <v>0</v>
      </c>
      <c r="F1592" s="4">
        <v>2.61</v>
      </c>
      <c r="G1592" s="4">
        <f t="shared" si="24"/>
        <v>1896.5000000000118</v>
      </c>
    </row>
    <row r="1593" spans="1:7" x14ac:dyDescent="0.2">
      <c r="A1593" s="9">
        <v>45625</v>
      </c>
      <c r="B1593" s="3" t="s">
        <v>507</v>
      </c>
      <c r="C1593" s="2" t="s">
        <v>13</v>
      </c>
      <c r="D1593" s="2" t="s">
        <v>16</v>
      </c>
      <c r="E1593" s="4">
        <v>0</v>
      </c>
      <c r="F1593" s="4">
        <v>0.14000000000000001</v>
      </c>
      <c r="G1593" s="4">
        <f t="shared" si="24"/>
        <v>1896.3600000000117</v>
      </c>
    </row>
    <row r="1594" spans="1:7" x14ac:dyDescent="0.2">
      <c r="A1594" s="9">
        <v>45627</v>
      </c>
      <c r="B1594" s="3" t="s">
        <v>514</v>
      </c>
      <c r="C1594" s="2" t="s">
        <v>478</v>
      </c>
      <c r="D1594" s="2" t="s">
        <v>10</v>
      </c>
      <c r="E1594" s="4">
        <v>70</v>
      </c>
      <c r="F1594" s="4">
        <v>0</v>
      </c>
      <c r="G1594" s="4">
        <f t="shared" si="24"/>
        <v>1966.3600000000117</v>
      </c>
    </row>
    <row r="1595" spans="1:7" x14ac:dyDescent="0.2">
      <c r="A1595" s="9">
        <v>45627</v>
      </c>
      <c r="B1595" s="3" t="s">
        <v>504</v>
      </c>
      <c r="C1595" s="2" t="s">
        <v>478</v>
      </c>
      <c r="D1595" s="2" t="s">
        <v>10</v>
      </c>
      <c r="E1595" s="4">
        <v>0</v>
      </c>
      <c r="F1595" s="4">
        <v>18</v>
      </c>
      <c r="G1595" s="4">
        <f t="shared" si="24"/>
        <v>1948.3600000000117</v>
      </c>
    </row>
    <row r="1596" spans="1:7" x14ac:dyDescent="0.2">
      <c r="A1596" s="9">
        <v>45627</v>
      </c>
      <c r="B1596" s="3" t="s">
        <v>40</v>
      </c>
      <c r="C1596" s="2" t="s">
        <v>478</v>
      </c>
      <c r="D1596" s="2" t="s">
        <v>10</v>
      </c>
      <c r="E1596" s="4">
        <v>0</v>
      </c>
      <c r="F1596" s="4">
        <v>3.78</v>
      </c>
      <c r="G1596" s="4">
        <f t="shared" si="24"/>
        <v>1944.5800000000118</v>
      </c>
    </row>
    <row r="1597" spans="1:7" x14ac:dyDescent="0.2">
      <c r="A1597" s="9">
        <v>45627</v>
      </c>
      <c r="B1597" s="3" t="s">
        <v>505</v>
      </c>
      <c r="C1597" s="2" t="s">
        <v>13</v>
      </c>
      <c r="D1597" s="2" t="s">
        <v>14</v>
      </c>
      <c r="E1597" s="4">
        <v>0</v>
      </c>
      <c r="F1597" s="4">
        <v>0.42</v>
      </c>
      <c r="G1597" s="4">
        <f t="shared" si="24"/>
        <v>1944.1600000000117</v>
      </c>
    </row>
    <row r="1598" spans="1:7" x14ac:dyDescent="0.2">
      <c r="A1598" s="9">
        <v>45627</v>
      </c>
      <c r="B1598" s="3" t="s">
        <v>508</v>
      </c>
      <c r="C1598" s="2" t="s">
        <v>13</v>
      </c>
      <c r="D1598" s="2" t="s">
        <v>15</v>
      </c>
      <c r="E1598" s="4">
        <v>0</v>
      </c>
      <c r="F1598" s="4">
        <v>0.42</v>
      </c>
      <c r="G1598" s="4">
        <f t="shared" si="24"/>
        <v>1943.7400000000116</v>
      </c>
    </row>
    <row r="1599" spans="1:7" x14ac:dyDescent="0.2">
      <c r="A1599" s="9">
        <v>45627</v>
      </c>
      <c r="B1599" s="3" t="s">
        <v>506</v>
      </c>
      <c r="C1599" s="2" t="s">
        <v>13</v>
      </c>
      <c r="D1599" s="2" t="s">
        <v>14</v>
      </c>
      <c r="E1599" s="4">
        <v>0</v>
      </c>
      <c r="F1599" s="4">
        <v>0.13</v>
      </c>
      <c r="G1599" s="4">
        <f t="shared" si="24"/>
        <v>1943.6100000000115</v>
      </c>
    </row>
    <row r="1600" spans="1:7" x14ac:dyDescent="0.2">
      <c r="A1600" s="9">
        <v>45627</v>
      </c>
      <c r="B1600" s="3" t="s">
        <v>507</v>
      </c>
      <c r="C1600" s="2" t="s">
        <v>13</v>
      </c>
      <c r="D1600" s="2" t="s">
        <v>16</v>
      </c>
      <c r="E1600" s="4">
        <v>0</v>
      </c>
      <c r="F1600" s="4">
        <v>0.02</v>
      </c>
      <c r="G1600" s="4">
        <f t="shared" si="24"/>
        <v>1943.5900000000115</v>
      </c>
    </row>
    <row r="1601" spans="1:7" x14ac:dyDescent="0.2">
      <c r="A1601" s="9">
        <v>45630</v>
      </c>
      <c r="B1601" s="3" t="s">
        <v>516</v>
      </c>
      <c r="C1601" s="2" t="s">
        <v>479</v>
      </c>
      <c r="D1601" s="2" t="s">
        <v>10</v>
      </c>
      <c r="E1601" s="4">
        <v>146</v>
      </c>
      <c r="F1601" s="4">
        <v>0</v>
      </c>
      <c r="G1601" s="4">
        <f t="shared" si="24"/>
        <v>2089.5900000000115</v>
      </c>
    </row>
    <row r="1602" spans="1:7" x14ac:dyDescent="0.2">
      <c r="A1602" s="9">
        <v>45630</v>
      </c>
      <c r="B1602" s="3" t="s">
        <v>516</v>
      </c>
      <c r="C1602" s="2" t="s">
        <v>480</v>
      </c>
      <c r="D1602" s="2" t="s">
        <v>12</v>
      </c>
      <c r="E1602" s="4">
        <v>300</v>
      </c>
      <c r="F1602" s="4">
        <v>0</v>
      </c>
      <c r="G1602" s="4">
        <f t="shared" si="24"/>
        <v>2389.5900000000115</v>
      </c>
    </row>
    <row r="1603" spans="1:7" x14ac:dyDescent="0.2">
      <c r="A1603" s="9">
        <v>45630</v>
      </c>
      <c r="B1603" s="3" t="s">
        <v>504</v>
      </c>
      <c r="C1603" s="2" t="s">
        <v>13</v>
      </c>
      <c r="D1603" s="2" t="s">
        <v>14</v>
      </c>
      <c r="E1603" s="4">
        <v>0</v>
      </c>
      <c r="F1603" s="4">
        <v>20</v>
      </c>
      <c r="G1603" s="4">
        <f t="shared" si="24"/>
        <v>2369.5900000000115</v>
      </c>
    </row>
    <row r="1604" spans="1:7" x14ac:dyDescent="0.2">
      <c r="A1604" s="9">
        <v>45630</v>
      </c>
      <c r="B1604" s="3" t="s">
        <v>503</v>
      </c>
      <c r="C1604" s="2" t="s">
        <v>13</v>
      </c>
      <c r="D1604" s="2" t="s">
        <v>14</v>
      </c>
      <c r="E1604" s="4">
        <v>0</v>
      </c>
      <c r="F1604" s="4">
        <v>4.2</v>
      </c>
      <c r="G1604" s="4">
        <f t="shared" ref="G1604:G1667" si="25">+E1604-F1604+G1603</f>
        <v>2365.3900000000117</v>
      </c>
    </row>
    <row r="1605" spans="1:7" x14ac:dyDescent="0.2">
      <c r="A1605" s="9">
        <v>45630</v>
      </c>
      <c r="B1605" s="3" t="s">
        <v>505</v>
      </c>
      <c r="C1605" s="2" t="s">
        <v>13</v>
      </c>
      <c r="D1605" s="2" t="s">
        <v>14</v>
      </c>
      <c r="E1605" s="4">
        <v>0</v>
      </c>
      <c r="F1605" s="4">
        <v>2.68</v>
      </c>
      <c r="G1605" s="4">
        <f t="shared" si="25"/>
        <v>2362.7100000000119</v>
      </c>
    </row>
    <row r="1606" spans="1:7" x14ac:dyDescent="0.2">
      <c r="A1606" s="9">
        <v>45630</v>
      </c>
      <c r="B1606" s="3" t="s">
        <v>508</v>
      </c>
      <c r="C1606" s="2" t="s">
        <v>13</v>
      </c>
      <c r="D1606" s="2" t="s">
        <v>15</v>
      </c>
      <c r="E1606" s="4">
        <v>0</v>
      </c>
      <c r="F1606" s="4">
        <v>2.68</v>
      </c>
      <c r="G1606" s="4">
        <f t="shared" si="25"/>
        <v>2360.030000000012</v>
      </c>
    </row>
    <row r="1607" spans="1:7" x14ac:dyDescent="0.2">
      <c r="A1607" s="9">
        <v>45630</v>
      </c>
      <c r="B1607" s="3" t="s">
        <v>506</v>
      </c>
      <c r="C1607" s="2" t="s">
        <v>13</v>
      </c>
      <c r="D1607" s="2" t="s">
        <v>14</v>
      </c>
      <c r="E1607" s="4">
        <v>0</v>
      </c>
      <c r="F1607" s="4">
        <v>0.17</v>
      </c>
      <c r="G1607" s="4">
        <f t="shared" si="25"/>
        <v>2359.860000000012</v>
      </c>
    </row>
    <row r="1608" spans="1:7" x14ac:dyDescent="0.2">
      <c r="A1608" s="9">
        <v>45630</v>
      </c>
      <c r="B1608" s="3" t="s">
        <v>507</v>
      </c>
      <c r="C1608" s="2" t="s">
        <v>13</v>
      </c>
      <c r="D1608" s="2" t="s">
        <v>16</v>
      </c>
      <c r="E1608" s="4">
        <v>0</v>
      </c>
      <c r="F1608" s="4">
        <v>0.13</v>
      </c>
      <c r="G1608" s="4">
        <f t="shared" si="25"/>
        <v>2359.7300000000118</v>
      </c>
    </row>
    <row r="1609" spans="1:7" x14ac:dyDescent="0.2">
      <c r="A1609" s="9">
        <v>45631</v>
      </c>
      <c r="B1609" s="3" t="s">
        <v>514</v>
      </c>
      <c r="C1609" s="2" t="s">
        <v>481</v>
      </c>
      <c r="D1609" s="2" t="s">
        <v>10</v>
      </c>
      <c r="E1609" s="4">
        <v>25</v>
      </c>
      <c r="F1609" s="4">
        <v>0</v>
      </c>
      <c r="G1609" s="4">
        <f t="shared" si="25"/>
        <v>2384.7300000000118</v>
      </c>
    </row>
    <row r="1610" spans="1:7" x14ac:dyDescent="0.2">
      <c r="A1610" s="9">
        <v>45631</v>
      </c>
      <c r="B1610" s="3" t="s">
        <v>504</v>
      </c>
      <c r="C1610" s="2" t="s">
        <v>481</v>
      </c>
      <c r="D1610" s="2" t="s">
        <v>10</v>
      </c>
      <c r="E1610" s="4">
        <v>0</v>
      </c>
      <c r="F1610" s="4">
        <v>18</v>
      </c>
      <c r="G1610" s="4">
        <f t="shared" si="25"/>
        <v>2366.7300000000118</v>
      </c>
    </row>
    <row r="1611" spans="1:7" x14ac:dyDescent="0.2">
      <c r="A1611" s="9">
        <v>45631</v>
      </c>
      <c r="B1611" s="3" t="s">
        <v>40</v>
      </c>
      <c r="C1611" s="2" t="s">
        <v>481</v>
      </c>
      <c r="D1611" s="2" t="s">
        <v>10</v>
      </c>
      <c r="E1611" s="4">
        <v>0</v>
      </c>
      <c r="F1611" s="4">
        <v>3.78</v>
      </c>
      <c r="G1611" s="4">
        <f t="shared" si="25"/>
        <v>2362.9500000000116</v>
      </c>
    </row>
    <row r="1612" spans="1:7" x14ac:dyDescent="0.2">
      <c r="A1612" s="9">
        <v>45631</v>
      </c>
      <c r="B1612" s="3" t="s">
        <v>508</v>
      </c>
      <c r="C1612" s="2" t="s">
        <v>13</v>
      </c>
      <c r="D1612" s="2" t="s">
        <v>15</v>
      </c>
      <c r="E1612" s="4">
        <v>0</v>
      </c>
      <c r="F1612" s="4">
        <v>0.15</v>
      </c>
      <c r="G1612" s="4">
        <f t="shared" si="25"/>
        <v>2362.8000000000116</v>
      </c>
    </row>
    <row r="1613" spans="1:7" x14ac:dyDescent="0.2">
      <c r="A1613" s="9">
        <v>45631</v>
      </c>
      <c r="B1613" s="3" t="s">
        <v>505</v>
      </c>
      <c r="C1613" s="2" t="s">
        <v>13</v>
      </c>
      <c r="D1613" s="2" t="s">
        <v>14</v>
      </c>
      <c r="E1613" s="4">
        <v>0</v>
      </c>
      <c r="F1613" s="4">
        <v>0.15</v>
      </c>
      <c r="G1613" s="4">
        <f t="shared" si="25"/>
        <v>2362.6500000000115</v>
      </c>
    </row>
    <row r="1614" spans="1:7" x14ac:dyDescent="0.2">
      <c r="A1614" s="9">
        <v>45631</v>
      </c>
      <c r="B1614" s="3" t="s">
        <v>506</v>
      </c>
      <c r="C1614" s="2" t="s">
        <v>13</v>
      </c>
      <c r="D1614" s="2" t="s">
        <v>14</v>
      </c>
      <c r="E1614" s="4">
        <v>0</v>
      </c>
      <c r="F1614" s="4">
        <v>0.13</v>
      </c>
      <c r="G1614" s="4">
        <f t="shared" si="25"/>
        <v>2362.5200000000114</v>
      </c>
    </row>
    <row r="1615" spans="1:7" x14ac:dyDescent="0.2">
      <c r="A1615" s="9">
        <v>45631</v>
      </c>
      <c r="B1615" s="3" t="s">
        <v>507</v>
      </c>
      <c r="C1615" s="2" t="s">
        <v>13</v>
      </c>
      <c r="D1615" s="2" t="s">
        <v>16</v>
      </c>
      <c r="E1615" s="4">
        <v>0</v>
      </c>
      <c r="F1615" s="4">
        <v>0.01</v>
      </c>
      <c r="G1615" s="4">
        <f t="shared" si="25"/>
        <v>2362.5100000000111</v>
      </c>
    </row>
    <row r="1616" spans="1:7" x14ac:dyDescent="0.2">
      <c r="A1616" s="9">
        <v>45632</v>
      </c>
      <c r="B1616" s="3" t="s">
        <v>516</v>
      </c>
      <c r="C1616" s="2" t="s">
        <v>482</v>
      </c>
      <c r="D1616" s="2" t="s">
        <v>8</v>
      </c>
      <c r="E1616" s="4">
        <v>134.83000000000001</v>
      </c>
      <c r="F1616" s="4">
        <v>0</v>
      </c>
      <c r="G1616" s="4">
        <f t="shared" si="25"/>
        <v>2497.3400000000111</v>
      </c>
    </row>
    <row r="1617" spans="1:7" x14ac:dyDescent="0.2">
      <c r="A1617" s="9">
        <v>45632</v>
      </c>
      <c r="B1617" s="3" t="s">
        <v>516</v>
      </c>
      <c r="C1617" s="2" t="s">
        <v>483</v>
      </c>
      <c r="D1617" s="2" t="s">
        <v>8</v>
      </c>
      <c r="E1617" s="4">
        <v>134.83000000000001</v>
      </c>
      <c r="F1617" s="4">
        <v>0</v>
      </c>
      <c r="G1617" s="4">
        <f t="shared" si="25"/>
        <v>2632.170000000011</v>
      </c>
    </row>
    <row r="1618" spans="1:7" x14ac:dyDescent="0.2">
      <c r="A1618" s="9">
        <v>45632</v>
      </c>
      <c r="B1618" s="3" t="s">
        <v>504</v>
      </c>
      <c r="C1618" s="2" t="s">
        <v>13</v>
      </c>
      <c r="D1618" s="2" t="s">
        <v>14</v>
      </c>
      <c r="E1618" s="4">
        <v>0</v>
      </c>
      <c r="F1618" s="4">
        <v>20</v>
      </c>
      <c r="G1618" s="4">
        <f t="shared" si="25"/>
        <v>2612.170000000011</v>
      </c>
    </row>
    <row r="1619" spans="1:7" x14ac:dyDescent="0.2">
      <c r="A1619" s="9">
        <v>45632</v>
      </c>
      <c r="B1619" s="3" t="s">
        <v>503</v>
      </c>
      <c r="C1619" s="2" t="s">
        <v>13</v>
      </c>
      <c r="D1619" s="2" t="s">
        <v>14</v>
      </c>
      <c r="E1619" s="4">
        <v>0</v>
      </c>
      <c r="F1619" s="4">
        <v>4.2</v>
      </c>
      <c r="G1619" s="4">
        <f t="shared" si="25"/>
        <v>2607.9700000000112</v>
      </c>
    </row>
    <row r="1620" spans="1:7" x14ac:dyDescent="0.2">
      <c r="A1620" s="9">
        <v>45632</v>
      </c>
      <c r="B1620" s="3" t="s">
        <v>505</v>
      </c>
      <c r="C1620" s="2" t="s">
        <v>13</v>
      </c>
      <c r="D1620" s="2" t="s">
        <v>14</v>
      </c>
      <c r="E1620" s="4">
        <v>0</v>
      </c>
      <c r="F1620" s="4">
        <v>1.62</v>
      </c>
      <c r="G1620" s="4">
        <f t="shared" si="25"/>
        <v>2606.3500000000113</v>
      </c>
    </row>
    <row r="1621" spans="1:7" x14ac:dyDescent="0.2">
      <c r="A1621" s="9">
        <v>45632</v>
      </c>
      <c r="B1621" s="3" t="s">
        <v>508</v>
      </c>
      <c r="C1621" s="2" t="s">
        <v>13</v>
      </c>
      <c r="D1621" s="2" t="s">
        <v>15</v>
      </c>
      <c r="E1621" s="4">
        <v>0</v>
      </c>
      <c r="F1621" s="4">
        <v>1.62</v>
      </c>
      <c r="G1621" s="4">
        <f t="shared" si="25"/>
        <v>2604.7300000000114</v>
      </c>
    </row>
    <row r="1622" spans="1:7" x14ac:dyDescent="0.2">
      <c r="A1622" s="9">
        <v>45632</v>
      </c>
      <c r="B1622" s="3" t="s">
        <v>506</v>
      </c>
      <c r="C1622" s="2" t="s">
        <v>13</v>
      </c>
      <c r="D1622" s="2" t="s">
        <v>14</v>
      </c>
      <c r="E1622" s="4">
        <v>0</v>
      </c>
      <c r="F1622" s="4">
        <v>0.16</v>
      </c>
      <c r="G1622" s="4">
        <f t="shared" si="25"/>
        <v>2604.5700000000115</v>
      </c>
    </row>
    <row r="1623" spans="1:7" x14ac:dyDescent="0.2">
      <c r="A1623" s="9">
        <v>45632</v>
      </c>
      <c r="B1623" s="3" t="s">
        <v>507</v>
      </c>
      <c r="C1623" s="2" t="s">
        <v>13</v>
      </c>
      <c r="D1623" s="2" t="s">
        <v>16</v>
      </c>
      <c r="E1623" s="4">
        <v>0</v>
      </c>
      <c r="F1623" s="4">
        <v>0.08</v>
      </c>
      <c r="G1623" s="4">
        <f t="shared" si="25"/>
        <v>2604.4900000000116</v>
      </c>
    </row>
    <row r="1624" spans="1:7" x14ac:dyDescent="0.2">
      <c r="A1624" s="9">
        <v>45633</v>
      </c>
      <c r="B1624" s="3" t="s">
        <v>514</v>
      </c>
      <c r="C1624" s="2" t="s">
        <v>484</v>
      </c>
      <c r="D1624" s="2" t="s">
        <v>10</v>
      </c>
      <c r="E1624" s="4">
        <v>70</v>
      </c>
      <c r="F1624" s="4">
        <v>0</v>
      </c>
      <c r="G1624" s="4">
        <f t="shared" si="25"/>
        <v>2674.4900000000116</v>
      </c>
    </row>
    <row r="1625" spans="1:7" x14ac:dyDescent="0.2">
      <c r="A1625" s="9">
        <v>45633</v>
      </c>
      <c r="B1625" s="3" t="s">
        <v>504</v>
      </c>
      <c r="C1625" s="2" t="s">
        <v>484</v>
      </c>
      <c r="D1625" s="2" t="s">
        <v>10</v>
      </c>
      <c r="E1625" s="4">
        <v>0</v>
      </c>
      <c r="F1625" s="4">
        <v>18</v>
      </c>
      <c r="G1625" s="4">
        <f t="shared" si="25"/>
        <v>2656.4900000000116</v>
      </c>
    </row>
    <row r="1626" spans="1:7" x14ac:dyDescent="0.2">
      <c r="A1626" s="9">
        <v>45633</v>
      </c>
      <c r="B1626" s="3" t="s">
        <v>40</v>
      </c>
      <c r="C1626" s="2" t="s">
        <v>484</v>
      </c>
      <c r="D1626" s="2" t="s">
        <v>10</v>
      </c>
      <c r="E1626" s="4">
        <v>0</v>
      </c>
      <c r="F1626" s="4">
        <v>3.78</v>
      </c>
      <c r="G1626" s="4">
        <f t="shared" si="25"/>
        <v>2652.7100000000114</v>
      </c>
    </row>
    <row r="1627" spans="1:7" x14ac:dyDescent="0.2">
      <c r="A1627" s="9">
        <v>45633</v>
      </c>
      <c r="B1627" s="3" t="s">
        <v>505</v>
      </c>
      <c r="C1627" s="2" t="s">
        <v>13</v>
      </c>
      <c r="D1627" s="2" t="s">
        <v>14</v>
      </c>
      <c r="E1627" s="4">
        <v>0</v>
      </c>
      <c r="F1627" s="4">
        <v>0.42</v>
      </c>
      <c r="G1627" s="4">
        <f t="shared" si="25"/>
        <v>2652.2900000000113</v>
      </c>
    </row>
    <row r="1628" spans="1:7" x14ac:dyDescent="0.2">
      <c r="A1628" s="9">
        <v>45633</v>
      </c>
      <c r="B1628" s="3" t="s">
        <v>508</v>
      </c>
      <c r="C1628" s="2" t="s">
        <v>13</v>
      </c>
      <c r="D1628" s="2" t="s">
        <v>15</v>
      </c>
      <c r="E1628" s="4">
        <v>0</v>
      </c>
      <c r="F1628" s="4">
        <v>0.42</v>
      </c>
      <c r="G1628" s="4">
        <f t="shared" si="25"/>
        <v>2651.8700000000113</v>
      </c>
    </row>
    <row r="1629" spans="1:7" x14ac:dyDescent="0.2">
      <c r="A1629" s="9">
        <v>45633</v>
      </c>
      <c r="B1629" s="3" t="s">
        <v>506</v>
      </c>
      <c r="C1629" s="2" t="s">
        <v>13</v>
      </c>
      <c r="D1629" s="2" t="s">
        <v>14</v>
      </c>
      <c r="E1629" s="4">
        <v>0</v>
      </c>
      <c r="F1629" s="4">
        <v>0.13</v>
      </c>
      <c r="G1629" s="4">
        <f t="shared" si="25"/>
        <v>2651.7400000000112</v>
      </c>
    </row>
    <row r="1630" spans="1:7" x14ac:dyDescent="0.2">
      <c r="A1630" s="9">
        <v>45633</v>
      </c>
      <c r="B1630" s="3" t="s">
        <v>507</v>
      </c>
      <c r="C1630" s="2" t="s">
        <v>13</v>
      </c>
      <c r="D1630" s="2" t="s">
        <v>16</v>
      </c>
      <c r="E1630" s="4">
        <v>0</v>
      </c>
      <c r="F1630" s="4">
        <v>0.02</v>
      </c>
      <c r="G1630" s="4">
        <f t="shared" si="25"/>
        <v>2651.7200000000112</v>
      </c>
    </row>
    <row r="1631" spans="1:7" x14ac:dyDescent="0.2">
      <c r="A1631" s="9">
        <v>45637</v>
      </c>
      <c r="B1631" s="3" t="s">
        <v>516</v>
      </c>
      <c r="C1631" s="2" t="s">
        <v>485</v>
      </c>
      <c r="D1631" s="2" t="s">
        <v>10</v>
      </c>
      <c r="E1631" s="4">
        <v>170</v>
      </c>
      <c r="F1631" s="4">
        <v>0</v>
      </c>
      <c r="G1631" s="4">
        <f t="shared" si="25"/>
        <v>2821.7200000000112</v>
      </c>
    </row>
    <row r="1632" spans="1:7" x14ac:dyDescent="0.2">
      <c r="A1632" s="9">
        <v>45637</v>
      </c>
      <c r="B1632" s="3" t="s">
        <v>516</v>
      </c>
      <c r="C1632" s="2" t="s">
        <v>486</v>
      </c>
      <c r="D1632" s="2" t="s">
        <v>12</v>
      </c>
      <c r="E1632" s="4">
        <v>300</v>
      </c>
      <c r="F1632" s="4">
        <v>0</v>
      </c>
      <c r="G1632" s="4">
        <f t="shared" si="25"/>
        <v>3121.7200000000112</v>
      </c>
    </row>
    <row r="1633" spans="1:7" x14ac:dyDescent="0.2">
      <c r="A1633" s="9">
        <v>45637</v>
      </c>
      <c r="B1633" s="3" t="s">
        <v>504</v>
      </c>
      <c r="C1633" s="2" t="s">
        <v>13</v>
      </c>
      <c r="D1633" s="2" t="s">
        <v>14</v>
      </c>
      <c r="E1633" s="4">
        <v>0</v>
      </c>
      <c r="F1633" s="4">
        <v>20</v>
      </c>
      <c r="G1633" s="4">
        <f t="shared" si="25"/>
        <v>3101.7200000000112</v>
      </c>
    </row>
    <row r="1634" spans="1:7" x14ac:dyDescent="0.2">
      <c r="A1634" s="9">
        <v>45637</v>
      </c>
      <c r="B1634" s="3" t="s">
        <v>503</v>
      </c>
      <c r="C1634" s="2" t="s">
        <v>13</v>
      </c>
      <c r="D1634" s="2" t="s">
        <v>14</v>
      </c>
      <c r="E1634" s="4">
        <v>0</v>
      </c>
      <c r="F1634" s="4">
        <v>4.2</v>
      </c>
      <c r="G1634" s="4">
        <f t="shared" si="25"/>
        <v>3097.5200000000114</v>
      </c>
    </row>
    <row r="1635" spans="1:7" x14ac:dyDescent="0.2">
      <c r="A1635" s="9">
        <v>45637</v>
      </c>
      <c r="B1635" s="3" t="s">
        <v>508</v>
      </c>
      <c r="C1635" s="2" t="s">
        <v>13</v>
      </c>
      <c r="D1635" s="2" t="s">
        <v>15</v>
      </c>
      <c r="E1635" s="4">
        <v>0</v>
      </c>
      <c r="F1635" s="4">
        <v>2.82</v>
      </c>
      <c r="G1635" s="4">
        <f t="shared" si="25"/>
        <v>3094.7000000000112</v>
      </c>
    </row>
    <row r="1636" spans="1:7" x14ac:dyDescent="0.2">
      <c r="A1636" s="9">
        <v>45637</v>
      </c>
      <c r="B1636" s="3" t="s">
        <v>505</v>
      </c>
      <c r="C1636" s="2" t="s">
        <v>13</v>
      </c>
      <c r="D1636" s="2" t="s">
        <v>14</v>
      </c>
      <c r="E1636" s="4">
        <v>0</v>
      </c>
      <c r="F1636" s="4">
        <v>2.82</v>
      </c>
      <c r="G1636" s="4">
        <f t="shared" si="25"/>
        <v>3091.880000000011</v>
      </c>
    </row>
    <row r="1637" spans="1:7" x14ac:dyDescent="0.2">
      <c r="A1637" s="9">
        <v>45637</v>
      </c>
      <c r="B1637" s="3" t="s">
        <v>506</v>
      </c>
      <c r="C1637" s="2" t="s">
        <v>13</v>
      </c>
      <c r="D1637" s="2" t="s">
        <v>14</v>
      </c>
      <c r="E1637" s="4">
        <v>0</v>
      </c>
      <c r="F1637" s="4">
        <v>0.17</v>
      </c>
      <c r="G1637" s="4">
        <f t="shared" si="25"/>
        <v>3091.710000000011</v>
      </c>
    </row>
    <row r="1638" spans="1:7" x14ac:dyDescent="0.2">
      <c r="A1638" s="9">
        <v>45637</v>
      </c>
      <c r="B1638" s="3" t="s">
        <v>507</v>
      </c>
      <c r="C1638" s="2" t="s">
        <v>13</v>
      </c>
      <c r="D1638" s="2" t="s">
        <v>16</v>
      </c>
      <c r="E1638" s="4">
        <v>0</v>
      </c>
      <c r="F1638" s="4">
        <v>0.14000000000000001</v>
      </c>
      <c r="G1638" s="4">
        <f t="shared" si="25"/>
        <v>3091.5700000000111</v>
      </c>
    </row>
    <row r="1639" spans="1:7" x14ac:dyDescent="0.2">
      <c r="A1639" s="9">
        <v>45639</v>
      </c>
      <c r="B1639" s="3" t="s">
        <v>516</v>
      </c>
      <c r="C1639" s="2" t="s">
        <v>487</v>
      </c>
      <c r="D1639" s="2" t="s">
        <v>183</v>
      </c>
      <c r="E1639" s="4">
        <v>51.57</v>
      </c>
      <c r="F1639" s="4">
        <v>0</v>
      </c>
      <c r="G1639" s="4">
        <f t="shared" si="25"/>
        <v>3143.1400000000112</v>
      </c>
    </row>
    <row r="1640" spans="1:7" x14ac:dyDescent="0.2">
      <c r="A1640" s="9">
        <v>45639</v>
      </c>
      <c r="B1640" s="3" t="s">
        <v>516</v>
      </c>
      <c r="C1640" s="2" t="s">
        <v>488</v>
      </c>
      <c r="D1640" s="2" t="s">
        <v>10</v>
      </c>
      <c r="E1640" s="4">
        <v>70</v>
      </c>
      <c r="F1640" s="4">
        <v>0</v>
      </c>
      <c r="G1640" s="4">
        <f t="shared" si="25"/>
        <v>3213.1400000000112</v>
      </c>
    </row>
    <row r="1641" spans="1:7" x14ac:dyDescent="0.2">
      <c r="A1641" s="9">
        <v>45639</v>
      </c>
      <c r="B1641" s="3" t="s">
        <v>504</v>
      </c>
      <c r="C1641" s="2" t="s">
        <v>13</v>
      </c>
      <c r="D1641" s="2" t="s">
        <v>14</v>
      </c>
      <c r="E1641" s="4">
        <v>0</v>
      </c>
      <c r="F1641" s="4">
        <v>20</v>
      </c>
      <c r="G1641" s="4">
        <f t="shared" si="25"/>
        <v>3193.1400000000112</v>
      </c>
    </row>
    <row r="1642" spans="1:7" x14ac:dyDescent="0.2">
      <c r="A1642" s="9">
        <v>45639</v>
      </c>
      <c r="B1642" s="3" t="s">
        <v>503</v>
      </c>
      <c r="C1642" s="2" t="s">
        <v>13</v>
      </c>
      <c r="D1642" s="2" t="s">
        <v>14</v>
      </c>
      <c r="E1642" s="4">
        <v>0</v>
      </c>
      <c r="F1642" s="4">
        <v>4.2</v>
      </c>
      <c r="G1642" s="4">
        <f t="shared" si="25"/>
        <v>3188.9400000000114</v>
      </c>
    </row>
    <row r="1643" spans="1:7" x14ac:dyDescent="0.2">
      <c r="A1643" s="9">
        <v>45639</v>
      </c>
      <c r="B1643" s="3" t="s">
        <v>508</v>
      </c>
      <c r="C1643" s="2" t="s">
        <v>13</v>
      </c>
      <c r="D1643" s="2" t="s">
        <v>15</v>
      </c>
      <c r="E1643" s="4">
        <v>0</v>
      </c>
      <c r="F1643" s="4">
        <v>0.73</v>
      </c>
      <c r="G1643" s="4">
        <f t="shared" si="25"/>
        <v>3188.2100000000114</v>
      </c>
    </row>
    <row r="1644" spans="1:7" x14ac:dyDescent="0.2">
      <c r="A1644" s="9">
        <v>45639</v>
      </c>
      <c r="B1644" s="3" t="s">
        <v>505</v>
      </c>
      <c r="C1644" s="2" t="s">
        <v>13</v>
      </c>
      <c r="D1644" s="2" t="s">
        <v>14</v>
      </c>
      <c r="E1644" s="4">
        <v>0</v>
      </c>
      <c r="F1644" s="4">
        <v>0.73</v>
      </c>
      <c r="G1644" s="4">
        <f t="shared" si="25"/>
        <v>3187.4800000000114</v>
      </c>
    </row>
    <row r="1645" spans="1:7" x14ac:dyDescent="0.2">
      <c r="A1645" s="9">
        <v>45639</v>
      </c>
      <c r="B1645" s="3" t="s">
        <v>506</v>
      </c>
      <c r="C1645" s="2" t="s">
        <v>13</v>
      </c>
      <c r="D1645" s="2" t="s">
        <v>14</v>
      </c>
      <c r="E1645" s="4">
        <v>0</v>
      </c>
      <c r="F1645" s="4">
        <v>0.15</v>
      </c>
      <c r="G1645" s="4">
        <f t="shared" si="25"/>
        <v>3187.3300000000113</v>
      </c>
    </row>
    <row r="1646" spans="1:7" x14ac:dyDescent="0.2">
      <c r="A1646" s="9">
        <v>45639</v>
      </c>
      <c r="B1646" s="3" t="s">
        <v>507</v>
      </c>
      <c r="C1646" s="2" t="s">
        <v>13</v>
      </c>
      <c r="D1646" s="2" t="s">
        <v>16</v>
      </c>
      <c r="E1646" s="4">
        <v>0</v>
      </c>
      <c r="F1646" s="4">
        <v>0.04</v>
      </c>
      <c r="G1646" s="4">
        <f t="shared" si="25"/>
        <v>3187.2900000000113</v>
      </c>
    </row>
    <row r="1647" spans="1:7" x14ac:dyDescent="0.2">
      <c r="A1647" s="9">
        <v>45640</v>
      </c>
      <c r="B1647" s="3" t="s">
        <v>516</v>
      </c>
      <c r="C1647" s="2" t="s">
        <v>489</v>
      </c>
      <c r="D1647" s="2" t="s">
        <v>10</v>
      </c>
      <c r="E1647" s="4">
        <v>35</v>
      </c>
      <c r="F1647" s="4">
        <v>0</v>
      </c>
      <c r="G1647" s="4">
        <f t="shared" si="25"/>
        <v>3222.2900000000113</v>
      </c>
    </row>
    <row r="1648" spans="1:7" x14ac:dyDescent="0.2">
      <c r="A1648" s="9">
        <v>45640</v>
      </c>
      <c r="B1648" s="3" t="s">
        <v>516</v>
      </c>
      <c r="C1648" s="2" t="s">
        <v>490</v>
      </c>
      <c r="D1648" s="2" t="s">
        <v>183</v>
      </c>
      <c r="E1648" s="4">
        <v>120</v>
      </c>
      <c r="F1648" s="4">
        <v>0</v>
      </c>
      <c r="G1648" s="4">
        <f t="shared" si="25"/>
        <v>3342.2900000000113</v>
      </c>
    </row>
    <row r="1649" spans="1:7" x14ac:dyDescent="0.2">
      <c r="A1649" s="9">
        <v>45640</v>
      </c>
      <c r="B1649" s="3" t="s">
        <v>504</v>
      </c>
      <c r="C1649" s="2" t="s">
        <v>13</v>
      </c>
      <c r="D1649" s="2" t="s">
        <v>14</v>
      </c>
      <c r="E1649" s="4">
        <v>0</v>
      </c>
      <c r="F1649" s="4">
        <v>20</v>
      </c>
      <c r="G1649" s="4">
        <f t="shared" si="25"/>
        <v>3322.2900000000113</v>
      </c>
    </row>
    <row r="1650" spans="1:7" x14ac:dyDescent="0.2">
      <c r="A1650" s="9">
        <v>45640</v>
      </c>
      <c r="B1650" s="3" t="s">
        <v>503</v>
      </c>
      <c r="C1650" s="2" t="s">
        <v>13</v>
      </c>
      <c r="D1650" s="2" t="s">
        <v>14</v>
      </c>
      <c r="E1650" s="4">
        <v>0</v>
      </c>
      <c r="F1650" s="4">
        <v>4.2</v>
      </c>
      <c r="G1650" s="4">
        <f t="shared" si="25"/>
        <v>3318.0900000000115</v>
      </c>
    </row>
    <row r="1651" spans="1:7" x14ac:dyDescent="0.2">
      <c r="A1651" s="9">
        <v>45640</v>
      </c>
      <c r="B1651" s="3" t="s">
        <v>505</v>
      </c>
      <c r="C1651" s="2" t="s">
        <v>13</v>
      </c>
      <c r="D1651" s="2" t="s">
        <v>14</v>
      </c>
      <c r="E1651" s="4">
        <v>0</v>
      </c>
      <c r="F1651" s="4">
        <v>0.93</v>
      </c>
      <c r="G1651" s="4">
        <f t="shared" si="25"/>
        <v>3317.1600000000117</v>
      </c>
    </row>
    <row r="1652" spans="1:7" x14ac:dyDescent="0.2">
      <c r="A1652" s="9">
        <v>45640</v>
      </c>
      <c r="B1652" s="3" t="s">
        <v>508</v>
      </c>
      <c r="C1652" s="2" t="s">
        <v>13</v>
      </c>
      <c r="D1652" s="2" t="s">
        <v>15</v>
      </c>
      <c r="E1652" s="4">
        <v>0</v>
      </c>
      <c r="F1652" s="4">
        <v>0.93</v>
      </c>
      <c r="G1652" s="4">
        <f t="shared" si="25"/>
        <v>3316.2300000000118</v>
      </c>
    </row>
    <row r="1653" spans="1:7" x14ac:dyDescent="0.2">
      <c r="A1653" s="9">
        <v>45640</v>
      </c>
      <c r="B1653" s="3" t="s">
        <v>506</v>
      </c>
      <c r="C1653" s="2" t="s">
        <v>13</v>
      </c>
      <c r="D1653" s="2" t="s">
        <v>14</v>
      </c>
      <c r="E1653" s="4">
        <v>0</v>
      </c>
      <c r="F1653" s="4">
        <v>0.16</v>
      </c>
      <c r="G1653" s="4">
        <f t="shared" si="25"/>
        <v>3316.070000000012</v>
      </c>
    </row>
    <row r="1654" spans="1:7" x14ac:dyDescent="0.2">
      <c r="A1654" s="9">
        <v>45640</v>
      </c>
      <c r="B1654" s="3" t="s">
        <v>507</v>
      </c>
      <c r="C1654" s="2" t="s">
        <v>13</v>
      </c>
      <c r="D1654" s="2" t="s">
        <v>16</v>
      </c>
      <c r="E1654" s="4">
        <v>0</v>
      </c>
      <c r="F1654" s="4">
        <v>0.05</v>
      </c>
      <c r="G1654" s="4">
        <f t="shared" si="25"/>
        <v>3316.0200000000118</v>
      </c>
    </row>
    <row r="1655" spans="1:7" x14ac:dyDescent="0.2">
      <c r="A1655" s="9">
        <v>45641</v>
      </c>
      <c r="B1655" s="3" t="s">
        <v>514</v>
      </c>
      <c r="C1655" s="2" t="s">
        <v>491</v>
      </c>
      <c r="D1655" s="2" t="s">
        <v>10</v>
      </c>
      <c r="E1655" s="4">
        <v>25</v>
      </c>
      <c r="F1655" s="4">
        <v>0</v>
      </c>
      <c r="G1655" s="4">
        <f t="shared" si="25"/>
        <v>3341.0200000000118</v>
      </c>
    </row>
    <row r="1656" spans="1:7" x14ac:dyDescent="0.2">
      <c r="A1656" s="9">
        <v>45641</v>
      </c>
      <c r="B1656" s="3" t="s">
        <v>516</v>
      </c>
      <c r="C1656" s="2" t="s">
        <v>492</v>
      </c>
      <c r="D1656" s="2" t="s">
        <v>183</v>
      </c>
      <c r="E1656" s="4">
        <v>73.14</v>
      </c>
      <c r="F1656" s="4">
        <v>0</v>
      </c>
      <c r="G1656" s="4">
        <f t="shared" si="25"/>
        <v>3414.1600000000117</v>
      </c>
    </row>
    <row r="1657" spans="1:7" x14ac:dyDescent="0.2">
      <c r="A1657" s="9">
        <v>45641</v>
      </c>
      <c r="B1657" s="3" t="s">
        <v>504</v>
      </c>
      <c r="C1657" s="2" t="s">
        <v>491</v>
      </c>
      <c r="D1657" s="2" t="s">
        <v>10</v>
      </c>
      <c r="E1657" s="4">
        <v>0</v>
      </c>
      <c r="F1657" s="4">
        <v>18</v>
      </c>
      <c r="G1657" s="4">
        <f t="shared" si="25"/>
        <v>3396.1600000000117</v>
      </c>
    </row>
    <row r="1658" spans="1:7" x14ac:dyDescent="0.2">
      <c r="A1658" s="9">
        <v>45641</v>
      </c>
      <c r="B1658" s="3" t="s">
        <v>504</v>
      </c>
      <c r="C1658" s="2" t="s">
        <v>13</v>
      </c>
      <c r="D1658" s="2" t="s">
        <v>14</v>
      </c>
      <c r="E1658" s="4">
        <v>0</v>
      </c>
      <c r="F1658" s="4">
        <v>10</v>
      </c>
      <c r="G1658" s="4">
        <f t="shared" si="25"/>
        <v>3386.1600000000117</v>
      </c>
    </row>
    <row r="1659" spans="1:7" x14ac:dyDescent="0.2">
      <c r="A1659" s="9">
        <v>45641</v>
      </c>
      <c r="B1659" s="3" t="s">
        <v>40</v>
      </c>
      <c r="C1659" s="2" t="s">
        <v>491</v>
      </c>
      <c r="D1659" s="2" t="s">
        <v>10</v>
      </c>
      <c r="E1659" s="4">
        <v>0</v>
      </c>
      <c r="F1659" s="4">
        <v>3.78</v>
      </c>
      <c r="G1659" s="4">
        <f t="shared" si="25"/>
        <v>3382.3800000000115</v>
      </c>
    </row>
    <row r="1660" spans="1:7" x14ac:dyDescent="0.2">
      <c r="A1660" s="9">
        <v>45641</v>
      </c>
      <c r="B1660" s="3" t="s">
        <v>503</v>
      </c>
      <c r="C1660" s="2" t="s">
        <v>13</v>
      </c>
      <c r="D1660" s="2" t="s">
        <v>14</v>
      </c>
      <c r="E1660" s="4">
        <v>0</v>
      </c>
      <c r="F1660" s="4">
        <v>2.1</v>
      </c>
      <c r="G1660" s="4">
        <f t="shared" si="25"/>
        <v>3380.2800000000116</v>
      </c>
    </row>
    <row r="1661" spans="1:7" x14ac:dyDescent="0.2">
      <c r="A1661" s="9">
        <v>45641</v>
      </c>
      <c r="B1661" s="3" t="s">
        <v>508</v>
      </c>
      <c r="C1661" s="2" t="s">
        <v>13</v>
      </c>
      <c r="D1661" s="2" t="s">
        <v>15</v>
      </c>
      <c r="E1661" s="4">
        <v>0</v>
      </c>
      <c r="F1661" s="4">
        <v>0.59</v>
      </c>
      <c r="G1661" s="4">
        <f t="shared" si="25"/>
        <v>3379.6900000000114</v>
      </c>
    </row>
    <row r="1662" spans="1:7" x14ac:dyDescent="0.2">
      <c r="A1662" s="9">
        <v>45641</v>
      </c>
      <c r="B1662" s="3" t="s">
        <v>505</v>
      </c>
      <c r="C1662" s="2" t="s">
        <v>13</v>
      </c>
      <c r="D1662" s="2" t="s">
        <v>14</v>
      </c>
      <c r="E1662" s="4">
        <v>0</v>
      </c>
      <c r="F1662" s="4">
        <v>0.59</v>
      </c>
      <c r="G1662" s="4">
        <f t="shared" si="25"/>
        <v>3379.1000000000113</v>
      </c>
    </row>
    <row r="1663" spans="1:7" x14ac:dyDescent="0.2">
      <c r="A1663" s="9">
        <v>45641</v>
      </c>
      <c r="B1663" s="3" t="s">
        <v>506</v>
      </c>
      <c r="C1663" s="2" t="s">
        <v>13</v>
      </c>
      <c r="D1663" s="2" t="s">
        <v>14</v>
      </c>
      <c r="E1663" s="4">
        <v>0</v>
      </c>
      <c r="F1663" s="4">
        <v>0.2</v>
      </c>
      <c r="G1663" s="4">
        <f t="shared" si="25"/>
        <v>3378.9000000000115</v>
      </c>
    </row>
    <row r="1664" spans="1:7" x14ac:dyDescent="0.2">
      <c r="A1664" s="9">
        <v>45641</v>
      </c>
      <c r="B1664" s="3" t="s">
        <v>507</v>
      </c>
      <c r="C1664" s="2" t="s">
        <v>13</v>
      </c>
      <c r="D1664" s="2" t="s">
        <v>16</v>
      </c>
      <c r="E1664" s="4">
        <v>0</v>
      </c>
      <c r="F1664" s="4">
        <v>0.03</v>
      </c>
      <c r="G1664" s="4">
        <f t="shared" si="25"/>
        <v>3378.8700000000113</v>
      </c>
    </row>
    <row r="1665" spans="1:7" x14ac:dyDescent="0.2">
      <c r="A1665" s="9">
        <v>45644</v>
      </c>
      <c r="B1665" s="3" t="s">
        <v>516</v>
      </c>
      <c r="C1665" s="2" t="s">
        <v>493</v>
      </c>
      <c r="D1665" s="2" t="s">
        <v>10</v>
      </c>
      <c r="E1665" s="4">
        <v>170</v>
      </c>
      <c r="F1665" s="4">
        <v>0</v>
      </c>
      <c r="G1665" s="4">
        <f t="shared" si="25"/>
        <v>3548.8700000000113</v>
      </c>
    </row>
    <row r="1666" spans="1:7" x14ac:dyDescent="0.2">
      <c r="A1666" s="9">
        <v>45644</v>
      </c>
      <c r="B1666" s="3" t="s">
        <v>516</v>
      </c>
      <c r="C1666" s="2" t="s">
        <v>494</v>
      </c>
      <c r="D1666" s="2" t="s">
        <v>12</v>
      </c>
      <c r="E1666" s="4">
        <v>300</v>
      </c>
      <c r="F1666" s="4">
        <v>0</v>
      </c>
      <c r="G1666" s="4">
        <f t="shared" si="25"/>
        <v>3848.8700000000113</v>
      </c>
    </row>
    <row r="1667" spans="1:7" x14ac:dyDescent="0.2">
      <c r="A1667" s="9">
        <v>45644</v>
      </c>
      <c r="B1667" s="3" t="s">
        <v>504</v>
      </c>
      <c r="C1667" s="2" t="s">
        <v>13</v>
      </c>
      <c r="D1667" s="2" t="s">
        <v>14</v>
      </c>
      <c r="E1667" s="4">
        <v>0</v>
      </c>
      <c r="F1667" s="4">
        <v>20</v>
      </c>
      <c r="G1667" s="4">
        <f t="shared" si="25"/>
        <v>3828.8700000000113</v>
      </c>
    </row>
    <row r="1668" spans="1:7" x14ac:dyDescent="0.2">
      <c r="A1668" s="9">
        <v>45644</v>
      </c>
      <c r="B1668" s="3" t="s">
        <v>503</v>
      </c>
      <c r="C1668" s="2" t="s">
        <v>13</v>
      </c>
      <c r="D1668" s="2" t="s">
        <v>14</v>
      </c>
      <c r="E1668" s="4">
        <v>0</v>
      </c>
      <c r="F1668" s="4">
        <v>4.2</v>
      </c>
      <c r="G1668" s="4">
        <f t="shared" ref="G1668:G1726" si="26">+E1668-F1668+G1667</f>
        <v>3824.6700000000114</v>
      </c>
    </row>
    <row r="1669" spans="1:7" x14ac:dyDescent="0.2">
      <c r="A1669" s="9">
        <v>45644</v>
      </c>
      <c r="B1669" s="3" t="s">
        <v>508</v>
      </c>
      <c r="C1669" s="2" t="s">
        <v>13</v>
      </c>
      <c r="D1669" s="2" t="s">
        <v>15</v>
      </c>
      <c r="E1669" s="4">
        <v>0</v>
      </c>
      <c r="F1669" s="4">
        <v>2.82</v>
      </c>
      <c r="G1669" s="4">
        <f t="shared" si="26"/>
        <v>3821.8500000000113</v>
      </c>
    </row>
    <row r="1670" spans="1:7" x14ac:dyDescent="0.2">
      <c r="A1670" s="9">
        <v>45644</v>
      </c>
      <c r="B1670" s="3" t="s">
        <v>505</v>
      </c>
      <c r="C1670" s="2" t="s">
        <v>13</v>
      </c>
      <c r="D1670" s="2" t="s">
        <v>14</v>
      </c>
      <c r="E1670" s="4">
        <v>0</v>
      </c>
      <c r="F1670" s="4">
        <v>2.82</v>
      </c>
      <c r="G1670" s="4">
        <f t="shared" si="26"/>
        <v>3819.0300000000111</v>
      </c>
    </row>
    <row r="1671" spans="1:7" x14ac:dyDescent="0.2">
      <c r="A1671" s="9">
        <v>45644</v>
      </c>
      <c r="B1671" s="3" t="s">
        <v>506</v>
      </c>
      <c r="C1671" s="2" t="s">
        <v>13</v>
      </c>
      <c r="D1671" s="2" t="s">
        <v>14</v>
      </c>
      <c r="E1671" s="4">
        <v>0</v>
      </c>
      <c r="F1671" s="4">
        <v>0.17</v>
      </c>
      <c r="G1671" s="4">
        <f t="shared" si="26"/>
        <v>3818.860000000011</v>
      </c>
    </row>
    <row r="1672" spans="1:7" x14ac:dyDescent="0.2">
      <c r="A1672" s="9">
        <v>45644</v>
      </c>
      <c r="B1672" s="3" t="s">
        <v>507</v>
      </c>
      <c r="C1672" s="2" t="s">
        <v>13</v>
      </c>
      <c r="D1672" s="2" t="s">
        <v>16</v>
      </c>
      <c r="E1672" s="4">
        <v>0</v>
      </c>
      <c r="F1672" s="4">
        <v>0.14000000000000001</v>
      </c>
      <c r="G1672" s="4">
        <f t="shared" si="26"/>
        <v>3818.7200000000112</v>
      </c>
    </row>
    <row r="1673" spans="1:7" x14ac:dyDescent="0.2">
      <c r="A1673" s="9">
        <v>45645</v>
      </c>
      <c r="B1673" s="3" t="s">
        <v>516</v>
      </c>
      <c r="C1673" s="2" t="s">
        <v>495</v>
      </c>
      <c r="D1673" s="2" t="s">
        <v>10</v>
      </c>
      <c r="E1673" s="4">
        <v>65</v>
      </c>
      <c r="F1673" s="4">
        <v>0</v>
      </c>
      <c r="G1673" s="4">
        <f t="shared" si="26"/>
        <v>3883.7200000000112</v>
      </c>
    </row>
    <row r="1674" spans="1:7" x14ac:dyDescent="0.2">
      <c r="A1674" s="9">
        <v>45645</v>
      </c>
      <c r="B1674" s="3" t="s">
        <v>504</v>
      </c>
      <c r="C1674" s="2" t="s">
        <v>13</v>
      </c>
      <c r="D1674" s="2" t="s">
        <v>14</v>
      </c>
      <c r="E1674" s="4">
        <v>0</v>
      </c>
      <c r="F1674" s="4">
        <v>10</v>
      </c>
      <c r="G1674" s="4">
        <f t="shared" si="26"/>
        <v>3873.7200000000112</v>
      </c>
    </row>
    <row r="1675" spans="1:7" x14ac:dyDescent="0.2">
      <c r="A1675" s="9">
        <v>45645</v>
      </c>
      <c r="B1675" s="3" t="s">
        <v>503</v>
      </c>
      <c r="C1675" s="2" t="s">
        <v>13</v>
      </c>
      <c r="D1675" s="2" t="s">
        <v>14</v>
      </c>
      <c r="E1675" s="4">
        <v>0</v>
      </c>
      <c r="F1675" s="4">
        <v>2.1</v>
      </c>
      <c r="G1675" s="4">
        <f t="shared" si="26"/>
        <v>3871.6200000000113</v>
      </c>
    </row>
    <row r="1676" spans="1:7" x14ac:dyDescent="0.2">
      <c r="A1676" s="9">
        <v>45645</v>
      </c>
      <c r="B1676" s="3" t="s">
        <v>508</v>
      </c>
      <c r="C1676" s="2" t="s">
        <v>13</v>
      </c>
      <c r="D1676" s="2" t="s">
        <v>15</v>
      </c>
      <c r="E1676" s="4">
        <v>0</v>
      </c>
      <c r="F1676" s="4">
        <v>0.39</v>
      </c>
      <c r="G1676" s="4">
        <f t="shared" si="26"/>
        <v>3871.2300000000114</v>
      </c>
    </row>
    <row r="1677" spans="1:7" x14ac:dyDescent="0.2">
      <c r="A1677" s="9">
        <v>45645</v>
      </c>
      <c r="B1677" s="3" t="s">
        <v>505</v>
      </c>
      <c r="C1677" s="2" t="s">
        <v>13</v>
      </c>
      <c r="D1677" s="2" t="s">
        <v>14</v>
      </c>
      <c r="E1677" s="4">
        <v>0</v>
      </c>
      <c r="F1677" s="4">
        <v>0.39</v>
      </c>
      <c r="G1677" s="4">
        <f t="shared" si="26"/>
        <v>3870.8400000000115</v>
      </c>
    </row>
    <row r="1678" spans="1:7" x14ac:dyDescent="0.2">
      <c r="A1678" s="9">
        <v>45645</v>
      </c>
      <c r="B1678" s="3" t="s">
        <v>506</v>
      </c>
      <c r="C1678" s="2" t="s">
        <v>13</v>
      </c>
      <c r="D1678" s="2" t="s">
        <v>14</v>
      </c>
      <c r="E1678" s="4">
        <v>0</v>
      </c>
      <c r="F1678" s="4">
        <v>7.0000000000000007E-2</v>
      </c>
      <c r="G1678" s="4">
        <f t="shared" si="26"/>
        <v>3870.7700000000114</v>
      </c>
    </row>
    <row r="1679" spans="1:7" x14ac:dyDescent="0.2">
      <c r="A1679" s="9">
        <v>45645</v>
      </c>
      <c r="B1679" s="3" t="s">
        <v>507</v>
      </c>
      <c r="C1679" s="2" t="s">
        <v>13</v>
      </c>
      <c r="D1679" s="2" t="s">
        <v>16</v>
      </c>
      <c r="E1679" s="4">
        <v>0</v>
      </c>
      <c r="F1679" s="4">
        <v>0.02</v>
      </c>
      <c r="G1679" s="4">
        <f t="shared" si="26"/>
        <v>3870.7500000000114</v>
      </c>
    </row>
    <row r="1680" spans="1:7" x14ac:dyDescent="0.2">
      <c r="A1680" s="9">
        <v>45647</v>
      </c>
      <c r="B1680" s="3" t="s">
        <v>514</v>
      </c>
      <c r="C1680" s="2" t="s">
        <v>496</v>
      </c>
      <c r="D1680" s="2" t="s">
        <v>10</v>
      </c>
      <c r="E1680" s="4">
        <v>80</v>
      </c>
      <c r="F1680" s="4">
        <v>0</v>
      </c>
      <c r="G1680" s="4">
        <f t="shared" si="26"/>
        <v>3950.7500000000114</v>
      </c>
    </row>
    <row r="1681" spans="1:7" x14ac:dyDescent="0.2">
      <c r="A1681" s="9">
        <v>45647</v>
      </c>
      <c r="B1681" s="3" t="s">
        <v>504</v>
      </c>
      <c r="C1681" s="2" t="s">
        <v>496</v>
      </c>
      <c r="D1681" s="2" t="s">
        <v>10</v>
      </c>
      <c r="E1681" s="4">
        <v>0</v>
      </c>
      <c r="F1681" s="4">
        <v>18</v>
      </c>
      <c r="G1681" s="4">
        <f t="shared" si="26"/>
        <v>3932.7500000000114</v>
      </c>
    </row>
    <row r="1682" spans="1:7" x14ac:dyDescent="0.2">
      <c r="A1682" s="9">
        <v>45647</v>
      </c>
      <c r="B1682" s="3" t="s">
        <v>40</v>
      </c>
      <c r="C1682" s="2" t="s">
        <v>496</v>
      </c>
      <c r="D1682" s="2" t="s">
        <v>10</v>
      </c>
      <c r="E1682" s="4">
        <v>0</v>
      </c>
      <c r="F1682" s="4">
        <v>3.78</v>
      </c>
      <c r="G1682" s="4">
        <f t="shared" si="26"/>
        <v>3928.9700000000112</v>
      </c>
    </row>
    <row r="1683" spans="1:7" x14ac:dyDescent="0.2">
      <c r="A1683" s="9">
        <v>45647</v>
      </c>
      <c r="B1683" s="3" t="s">
        <v>508</v>
      </c>
      <c r="C1683" s="2" t="s">
        <v>13</v>
      </c>
      <c r="D1683" s="2" t="s">
        <v>15</v>
      </c>
      <c r="E1683" s="4">
        <v>0</v>
      </c>
      <c r="F1683" s="4">
        <v>0.48</v>
      </c>
      <c r="G1683" s="4">
        <f t="shared" si="26"/>
        <v>3928.4900000000112</v>
      </c>
    </row>
    <row r="1684" spans="1:7" x14ac:dyDescent="0.2">
      <c r="A1684" s="9">
        <v>45647</v>
      </c>
      <c r="B1684" s="3" t="s">
        <v>505</v>
      </c>
      <c r="C1684" s="2" t="s">
        <v>13</v>
      </c>
      <c r="D1684" s="2" t="s">
        <v>14</v>
      </c>
      <c r="E1684" s="4">
        <v>0</v>
      </c>
      <c r="F1684" s="4">
        <v>0.48</v>
      </c>
      <c r="G1684" s="4">
        <f t="shared" si="26"/>
        <v>3928.0100000000111</v>
      </c>
    </row>
    <row r="1685" spans="1:7" x14ac:dyDescent="0.2">
      <c r="A1685" s="9">
        <v>45647</v>
      </c>
      <c r="B1685" s="3" t="s">
        <v>506</v>
      </c>
      <c r="C1685" s="2" t="s">
        <v>13</v>
      </c>
      <c r="D1685" s="2" t="s">
        <v>14</v>
      </c>
      <c r="E1685" s="4">
        <v>0</v>
      </c>
      <c r="F1685" s="4">
        <v>0.13</v>
      </c>
      <c r="G1685" s="4">
        <f t="shared" si="26"/>
        <v>3927.880000000011</v>
      </c>
    </row>
    <row r="1686" spans="1:7" x14ac:dyDescent="0.2">
      <c r="A1686" s="9">
        <v>45647</v>
      </c>
      <c r="B1686" s="3" t="s">
        <v>507</v>
      </c>
      <c r="C1686" s="2" t="s">
        <v>13</v>
      </c>
      <c r="D1686" s="2" t="s">
        <v>16</v>
      </c>
      <c r="E1686" s="4">
        <v>0</v>
      </c>
      <c r="F1686" s="4">
        <v>0.02</v>
      </c>
      <c r="G1686" s="4">
        <f t="shared" si="26"/>
        <v>3927.860000000011</v>
      </c>
    </row>
    <row r="1687" spans="1:7" x14ac:dyDescent="0.2">
      <c r="A1687" s="9">
        <v>45648</v>
      </c>
      <c r="B1687" s="3" t="s">
        <v>516</v>
      </c>
      <c r="C1687" s="2" t="s">
        <v>497</v>
      </c>
      <c r="D1687" s="2" t="s">
        <v>183</v>
      </c>
      <c r="E1687" s="4">
        <v>64.97</v>
      </c>
      <c r="F1687" s="4">
        <v>0</v>
      </c>
      <c r="G1687" s="4">
        <f t="shared" si="26"/>
        <v>3992.8300000000108</v>
      </c>
    </row>
    <row r="1688" spans="1:7" x14ac:dyDescent="0.2">
      <c r="A1688" s="9">
        <v>45648</v>
      </c>
      <c r="B1688" s="3" t="s">
        <v>514</v>
      </c>
      <c r="C1688" s="2" t="s">
        <v>498</v>
      </c>
      <c r="D1688" s="2" t="s">
        <v>10</v>
      </c>
      <c r="E1688" s="4">
        <v>65</v>
      </c>
      <c r="F1688" s="4">
        <v>0</v>
      </c>
      <c r="G1688" s="4">
        <f t="shared" si="26"/>
        <v>4057.8300000000108</v>
      </c>
    </row>
    <row r="1689" spans="1:7" x14ac:dyDescent="0.2">
      <c r="A1689" s="9">
        <v>45648</v>
      </c>
      <c r="B1689" s="3" t="s">
        <v>504</v>
      </c>
      <c r="C1689" s="2" t="s">
        <v>498</v>
      </c>
      <c r="D1689" s="2" t="s">
        <v>10</v>
      </c>
      <c r="E1689" s="4">
        <v>0</v>
      </c>
      <c r="F1689" s="4">
        <v>18</v>
      </c>
      <c r="G1689" s="4">
        <f t="shared" si="26"/>
        <v>4039.8300000000108</v>
      </c>
    </row>
    <row r="1690" spans="1:7" x14ac:dyDescent="0.2">
      <c r="A1690" s="9">
        <v>45648</v>
      </c>
      <c r="B1690" s="3" t="s">
        <v>504</v>
      </c>
      <c r="C1690" s="2" t="s">
        <v>13</v>
      </c>
      <c r="D1690" s="2" t="s">
        <v>14</v>
      </c>
      <c r="E1690" s="4">
        <v>0</v>
      </c>
      <c r="F1690" s="4">
        <v>10</v>
      </c>
      <c r="G1690" s="4">
        <f t="shared" si="26"/>
        <v>4029.8300000000108</v>
      </c>
    </row>
    <row r="1691" spans="1:7" x14ac:dyDescent="0.2">
      <c r="A1691" s="9">
        <v>45648</v>
      </c>
      <c r="B1691" s="3" t="s">
        <v>40</v>
      </c>
      <c r="C1691" s="2" t="s">
        <v>498</v>
      </c>
      <c r="D1691" s="2" t="s">
        <v>10</v>
      </c>
      <c r="E1691" s="4">
        <v>0</v>
      </c>
      <c r="F1691" s="4">
        <v>3.78</v>
      </c>
      <c r="G1691" s="4">
        <f t="shared" si="26"/>
        <v>4026.0500000000106</v>
      </c>
    </row>
    <row r="1692" spans="1:7" x14ac:dyDescent="0.2">
      <c r="A1692" s="9">
        <v>45648</v>
      </c>
      <c r="B1692" s="3" t="s">
        <v>503</v>
      </c>
      <c r="C1692" s="2" t="s">
        <v>13</v>
      </c>
      <c r="D1692" s="2" t="s">
        <v>14</v>
      </c>
      <c r="E1692" s="4">
        <v>0</v>
      </c>
      <c r="F1692" s="4">
        <v>2.1</v>
      </c>
      <c r="G1692" s="4">
        <f t="shared" si="26"/>
        <v>4023.9500000000107</v>
      </c>
    </row>
    <row r="1693" spans="1:7" x14ac:dyDescent="0.2">
      <c r="A1693" s="9">
        <v>45648</v>
      </c>
      <c r="B1693" s="3" t="s">
        <v>508</v>
      </c>
      <c r="C1693" s="2" t="s">
        <v>13</v>
      </c>
      <c r="D1693" s="2" t="s">
        <v>15</v>
      </c>
      <c r="E1693" s="4">
        <v>0</v>
      </c>
      <c r="F1693" s="4">
        <v>0.78</v>
      </c>
      <c r="G1693" s="4">
        <f t="shared" si="26"/>
        <v>4023.1700000000105</v>
      </c>
    </row>
    <row r="1694" spans="1:7" x14ac:dyDescent="0.2">
      <c r="A1694" s="9">
        <v>45648</v>
      </c>
      <c r="B1694" s="3" t="s">
        <v>505</v>
      </c>
      <c r="C1694" s="2" t="s">
        <v>13</v>
      </c>
      <c r="D1694" s="2" t="s">
        <v>14</v>
      </c>
      <c r="E1694" s="4">
        <v>0</v>
      </c>
      <c r="F1694" s="4">
        <v>0.78</v>
      </c>
      <c r="G1694" s="4">
        <f t="shared" si="26"/>
        <v>4022.3900000000103</v>
      </c>
    </row>
    <row r="1695" spans="1:7" x14ac:dyDescent="0.2">
      <c r="A1695" s="9">
        <v>45648</v>
      </c>
      <c r="B1695" s="3" t="s">
        <v>506</v>
      </c>
      <c r="C1695" s="2" t="s">
        <v>13</v>
      </c>
      <c r="D1695" s="2" t="s">
        <v>14</v>
      </c>
      <c r="E1695" s="4">
        <v>0</v>
      </c>
      <c r="F1695" s="4">
        <v>0.2</v>
      </c>
      <c r="G1695" s="4">
        <f t="shared" si="26"/>
        <v>4022.1900000000105</v>
      </c>
    </row>
    <row r="1696" spans="1:7" x14ac:dyDescent="0.2">
      <c r="A1696" s="9">
        <v>45648</v>
      </c>
      <c r="B1696" s="3" t="s">
        <v>507</v>
      </c>
      <c r="C1696" s="2" t="s">
        <v>13</v>
      </c>
      <c r="D1696" s="2" t="s">
        <v>16</v>
      </c>
      <c r="E1696" s="4">
        <v>0</v>
      </c>
      <c r="F1696" s="4">
        <v>0.04</v>
      </c>
      <c r="G1696" s="4">
        <f t="shared" si="26"/>
        <v>4022.1500000000106</v>
      </c>
    </row>
    <row r="1697" spans="1:7" x14ac:dyDescent="0.2">
      <c r="A1697" s="9">
        <v>45652</v>
      </c>
      <c r="B1697" s="3" t="s">
        <v>516</v>
      </c>
      <c r="C1697" s="2" t="s">
        <v>499</v>
      </c>
      <c r="D1697" s="2" t="s">
        <v>12</v>
      </c>
      <c r="E1697" s="4">
        <v>300</v>
      </c>
      <c r="F1697" s="4">
        <v>0</v>
      </c>
      <c r="G1697" s="4">
        <f t="shared" si="26"/>
        <v>4322.1500000000106</v>
      </c>
    </row>
    <row r="1698" spans="1:7" x14ac:dyDescent="0.2">
      <c r="A1698" s="9">
        <v>45652</v>
      </c>
      <c r="B1698" s="3" t="s">
        <v>504</v>
      </c>
      <c r="C1698" s="2" t="s">
        <v>13</v>
      </c>
      <c r="D1698" s="2" t="s">
        <v>14</v>
      </c>
      <c r="E1698" s="4">
        <v>0</v>
      </c>
      <c r="F1698" s="4">
        <v>10</v>
      </c>
      <c r="G1698" s="4">
        <f t="shared" si="26"/>
        <v>4312.1500000000106</v>
      </c>
    </row>
    <row r="1699" spans="1:7" x14ac:dyDescent="0.2">
      <c r="A1699" s="9">
        <v>45652</v>
      </c>
      <c r="B1699" s="3" t="s">
        <v>503</v>
      </c>
      <c r="C1699" s="2" t="s">
        <v>13</v>
      </c>
      <c r="D1699" s="2" t="s">
        <v>14</v>
      </c>
      <c r="E1699" s="4">
        <v>0</v>
      </c>
      <c r="F1699" s="4">
        <v>2.1</v>
      </c>
      <c r="G1699" s="4">
        <f t="shared" si="26"/>
        <v>4310.0500000000102</v>
      </c>
    </row>
    <row r="1700" spans="1:7" x14ac:dyDescent="0.2">
      <c r="A1700" s="9">
        <v>45652</v>
      </c>
      <c r="B1700" s="3" t="s">
        <v>508</v>
      </c>
      <c r="C1700" s="2" t="s">
        <v>13</v>
      </c>
      <c r="D1700" s="2" t="s">
        <v>15</v>
      </c>
      <c r="E1700" s="4">
        <v>0</v>
      </c>
      <c r="F1700" s="4">
        <v>1.8</v>
      </c>
      <c r="G1700" s="4">
        <f t="shared" si="26"/>
        <v>4308.25000000001</v>
      </c>
    </row>
    <row r="1701" spans="1:7" x14ac:dyDescent="0.2">
      <c r="A1701" s="9">
        <v>45652</v>
      </c>
      <c r="B1701" s="3" t="s">
        <v>505</v>
      </c>
      <c r="C1701" s="2" t="s">
        <v>13</v>
      </c>
      <c r="D1701" s="2" t="s">
        <v>14</v>
      </c>
      <c r="E1701" s="4">
        <v>0</v>
      </c>
      <c r="F1701" s="4">
        <v>1.8</v>
      </c>
      <c r="G1701" s="4">
        <f t="shared" si="26"/>
        <v>4306.4500000000098</v>
      </c>
    </row>
    <row r="1702" spans="1:7" x14ac:dyDescent="0.2">
      <c r="A1702" s="9">
        <v>45652</v>
      </c>
      <c r="B1702" s="3" t="s">
        <v>507</v>
      </c>
      <c r="C1702" s="2" t="s">
        <v>13</v>
      </c>
      <c r="D1702" s="2" t="s">
        <v>16</v>
      </c>
      <c r="E1702" s="4">
        <v>0</v>
      </c>
      <c r="F1702" s="4">
        <v>0.09</v>
      </c>
      <c r="G1702" s="4">
        <f t="shared" si="26"/>
        <v>4306.3600000000097</v>
      </c>
    </row>
    <row r="1703" spans="1:7" x14ac:dyDescent="0.2">
      <c r="A1703" s="9">
        <v>45652</v>
      </c>
      <c r="B1703" s="3" t="s">
        <v>506</v>
      </c>
      <c r="C1703" s="2" t="s">
        <v>13</v>
      </c>
      <c r="D1703" s="2" t="s">
        <v>14</v>
      </c>
      <c r="E1703" s="4">
        <v>0</v>
      </c>
      <c r="F1703" s="4">
        <v>0.08</v>
      </c>
      <c r="G1703" s="4">
        <f t="shared" si="26"/>
        <v>4306.2800000000097</v>
      </c>
    </row>
    <row r="1704" spans="1:7" x14ac:dyDescent="0.2">
      <c r="A1704" s="9">
        <v>45653</v>
      </c>
      <c r="B1704" s="3" t="s">
        <v>516</v>
      </c>
      <c r="C1704" s="2" t="s">
        <v>500</v>
      </c>
      <c r="D1704" s="2" t="s">
        <v>183</v>
      </c>
      <c r="E1704" s="4">
        <v>100.39</v>
      </c>
      <c r="F1704" s="4">
        <v>0</v>
      </c>
      <c r="G1704" s="4">
        <f t="shared" si="26"/>
        <v>4406.6700000000101</v>
      </c>
    </row>
    <row r="1705" spans="1:7" x14ac:dyDescent="0.2">
      <c r="A1705" s="9">
        <v>45653</v>
      </c>
      <c r="B1705" s="3" t="s">
        <v>504</v>
      </c>
      <c r="C1705" s="2" t="s">
        <v>13</v>
      </c>
      <c r="D1705" s="2" t="s">
        <v>14</v>
      </c>
      <c r="E1705" s="4">
        <v>0</v>
      </c>
      <c r="F1705" s="4">
        <v>10</v>
      </c>
      <c r="G1705" s="4">
        <f t="shared" si="26"/>
        <v>4396.6700000000101</v>
      </c>
    </row>
    <row r="1706" spans="1:7" x14ac:dyDescent="0.2">
      <c r="A1706" s="9">
        <v>45653</v>
      </c>
      <c r="B1706" s="3" t="s">
        <v>503</v>
      </c>
      <c r="C1706" s="2" t="s">
        <v>13</v>
      </c>
      <c r="D1706" s="2" t="s">
        <v>14</v>
      </c>
      <c r="E1706" s="4">
        <v>0</v>
      </c>
      <c r="F1706" s="4">
        <v>2.1</v>
      </c>
      <c r="G1706" s="4">
        <f t="shared" si="26"/>
        <v>4394.5700000000097</v>
      </c>
    </row>
    <row r="1707" spans="1:7" x14ac:dyDescent="0.2">
      <c r="A1707" s="9">
        <v>45653</v>
      </c>
      <c r="B1707" s="3" t="s">
        <v>508</v>
      </c>
      <c r="C1707" s="2" t="s">
        <v>13</v>
      </c>
      <c r="D1707" s="2" t="s">
        <v>15</v>
      </c>
      <c r="E1707" s="4">
        <v>0</v>
      </c>
      <c r="F1707" s="4">
        <v>0.6</v>
      </c>
      <c r="G1707" s="4">
        <f t="shared" si="26"/>
        <v>4393.9700000000093</v>
      </c>
    </row>
    <row r="1708" spans="1:7" x14ac:dyDescent="0.2">
      <c r="A1708" s="9">
        <v>45653</v>
      </c>
      <c r="B1708" s="3" t="s">
        <v>505</v>
      </c>
      <c r="C1708" s="2" t="s">
        <v>13</v>
      </c>
      <c r="D1708" s="2" t="s">
        <v>14</v>
      </c>
      <c r="E1708" s="4">
        <v>0</v>
      </c>
      <c r="F1708" s="4">
        <v>0.6</v>
      </c>
      <c r="G1708" s="4">
        <f t="shared" si="26"/>
        <v>4393.370000000009</v>
      </c>
    </row>
    <row r="1709" spans="1:7" x14ac:dyDescent="0.2">
      <c r="A1709" s="9">
        <v>45653</v>
      </c>
      <c r="B1709" s="3" t="s">
        <v>506</v>
      </c>
      <c r="C1709" s="2" t="s">
        <v>13</v>
      </c>
      <c r="D1709" s="2" t="s">
        <v>14</v>
      </c>
      <c r="E1709" s="4">
        <v>0</v>
      </c>
      <c r="F1709" s="4">
        <v>7.0000000000000007E-2</v>
      </c>
      <c r="G1709" s="4">
        <f t="shared" si="26"/>
        <v>4393.3000000000093</v>
      </c>
    </row>
    <row r="1710" spans="1:7" x14ac:dyDescent="0.2">
      <c r="A1710" s="9">
        <v>45653</v>
      </c>
      <c r="B1710" s="3" t="s">
        <v>507</v>
      </c>
      <c r="C1710" s="2" t="s">
        <v>13</v>
      </c>
      <c r="D1710" s="2" t="s">
        <v>16</v>
      </c>
      <c r="E1710" s="4">
        <v>0</v>
      </c>
      <c r="F1710" s="4">
        <v>0.03</v>
      </c>
      <c r="G1710" s="4">
        <f t="shared" si="26"/>
        <v>4393.2700000000095</v>
      </c>
    </row>
    <row r="1711" spans="1:7" x14ac:dyDescent="0.2">
      <c r="A1711" s="9">
        <v>45654</v>
      </c>
      <c r="B1711" s="3" t="s">
        <v>516</v>
      </c>
      <c r="C1711" s="2" t="s">
        <v>501</v>
      </c>
      <c r="D1711" s="2" t="s">
        <v>183</v>
      </c>
      <c r="E1711" s="4">
        <v>81.739999999999995</v>
      </c>
      <c r="F1711" s="4">
        <v>0</v>
      </c>
      <c r="G1711" s="4">
        <f t="shared" si="26"/>
        <v>4475.0100000000093</v>
      </c>
    </row>
    <row r="1712" spans="1:7" x14ac:dyDescent="0.2">
      <c r="A1712" s="9">
        <v>45654</v>
      </c>
      <c r="B1712" s="3" t="s">
        <v>511</v>
      </c>
      <c r="C1712" s="2" t="s">
        <v>13</v>
      </c>
      <c r="D1712" s="2" t="s">
        <v>14</v>
      </c>
      <c r="E1712" s="4">
        <v>0</v>
      </c>
      <c r="F1712" s="4">
        <v>885</v>
      </c>
      <c r="G1712" s="4">
        <f t="shared" si="26"/>
        <v>3590.0100000000093</v>
      </c>
    </row>
    <row r="1713" spans="1:7" x14ac:dyDescent="0.2">
      <c r="A1713" s="9">
        <v>45654</v>
      </c>
      <c r="B1713" s="3" t="s">
        <v>40</v>
      </c>
      <c r="C1713" s="2" t="s">
        <v>13</v>
      </c>
      <c r="D1713" s="2" t="s">
        <v>14</v>
      </c>
      <c r="E1713" s="4">
        <v>0</v>
      </c>
      <c r="F1713" s="4">
        <v>185.85</v>
      </c>
      <c r="G1713" s="4">
        <f t="shared" si="26"/>
        <v>3404.1600000000094</v>
      </c>
    </row>
    <row r="1714" spans="1:7" x14ac:dyDescent="0.2">
      <c r="A1714" s="9">
        <v>45654</v>
      </c>
      <c r="B1714" s="3" t="s">
        <v>504</v>
      </c>
      <c r="C1714" s="2" t="s">
        <v>13</v>
      </c>
      <c r="D1714" s="2" t="s">
        <v>14</v>
      </c>
      <c r="E1714" s="4">
        <v>0</v>
      </c>
      <c r="F1714" s="4">
        <v>10</v>
      </c>
      <c r="G1714" s="4">
        <f t="shared" si="26"/>
        <v>3394.1600000000094</v>
      </c>
    </row>
    <row r="1715" spans="1:7" x14ac:dyDescent="0.2">
      <c r="A1715" s="9">
        <v>45654</v>
      </c>
      <c r="B1715" s="3" t="s">
        <v>506</v>
      </c>
      <c r="C1715" s="2" t="s">
        <v>13</v>
      </c>
      <c r="D1715" s="2" t="s">
        <v>14</v>
      </c>
      <c r="E1715" s="4">
        <v>0</v>
      </c>
      <c r="F1715" s="4">
        <v>6.5</v>
      </c>
      <c r="G1715" s="4">
        <f t="shared" si="26"/>
        <v>3387.6600000000094</v>
      </c>
    </row>
    <row r="1716" spans="1:7" x14ac:dyDescent="0.2">
      <c r="A1716" s="9">
        <v>45654</v>
      </c>
      <c r="B1716" s="3" t="s">
        <v>503</v>
      </c>
      <c r="C1716" s="2" t="s">
        <v>13</v>
      </c>
      <c r="D1716" s="2" t="s">
        <v>14</v>
      </c>
      <c r="E1716" s="4">
        <v>0</v>
      </c>
      <c r="F1716" s="4">
        <v>2.1</v>
      </c>
      <c r="G1716" s="4">
        <f t="shared" si="26"/>
        <v>3385.5600000000095</v>
      </c>
    </row>
    <row r="1717" spans="1:7" x14ac:dyDescent="0.2">
      <c r="A1717" s="9">
        <v>45654</v>
      </c>
      <c r="B1717" s="3" t="s">
        <v>508</v>
      </c>
      <c r="C1717" s="2" t="s">
        <v>13</v>
      </c>
      <c r="D1717" s="2" t="s">
        <v>15</v>
      </c>
      <c r="E1717" s="4">
        <v>0</v>
      </c>
      <c r="F1717" s="4">
        <v>0.49</v>
      </c>
      <c r="G1717" s="4">
        <f t="shared" si="26"/>
        <v>3385.0700000000097</v>
      </c>
    </row>
    <row r="1718" spans="1:7" x14ac:dyDescent="0.2">
      <c r="A1718" s="9">
        <v>45654</v>
      </c>
      <c r="B1718" s="3" t="s">
        <v>505</v>
      </c>
      <c r="C1718" s="2" t="s">
        <v>13</v>
      </c>
      <c r="D1718" s="2" t="s">
        <v>14</v>
      </c>
      <c r="E1718" s="4">
        <v>0</v>
      </c>
      <c r="F1718" s="4">
        <v>0.49</v>
      </c>
      <c r="G1718" s="4">
        <f t="shared" si="26"/>
        <v>3384.5800000000099</v>
      </c>
    </row>
    <row r="1719" spans="1:7" x14ac:dyDescent="0.2">
      <c r="A1719" s="9">
        <v>45654</v>
      </c>
      <c r="B1719" s="3" t="s">
        <v>507</v>
      </c>
      <c r="C1719" s="2" t="s">
        <v>13</v>
      </c>
      <c r="D1719" s="2" t="s">
        <v>16</v>
      </c>
      <c r="E1719" s="4">
        <v>0</v>
      </c>
      <c r="F1719" s="4">
        <v>0.02</v>
      </c>
      <c r="G1719" s="4">
        <f t="shared" si="26"/>
        <v>3384.5600000000099</v>
      </c>
    </row>
    <row r="1720" spans="1:7" x14ac:dyDescent="0.2">
      <c r="A1720" s="9">
        <v>45655</v>
      </c>
      <c r="B1720" s="3" t="s">
        <v>514</v>
      </c>
      <c r="C1720" s="2" t="s">
        <v>502</v>
      </c>
      <c r="D1720" s="2" t="s">
        <v>10</v>
      </c>
      <c r="E1720" s="4">
        <v>160</v>
      </c>
      <c r="F1720" s="4">
        <v>0</v>
      </c>
      <c r="G1720" s="4">
        <f t="shared" si="26"/>
        <v>3544.5600000000099</v>
      </c>
    </row>
    <row r="1721" spans="1:7" x14ac:dyDescent="0.2">
      <c r="A1721" s="9">
        <v>45655</v>
      </c>
      <c r="B1721" s="3" t="s">
        <v>504</v>
      </c>
      <c r="C1721" s="2" t="s">
        <v>502</v>
      </c>
      <c r="D1721" s="2" t="s">
        <v>10</v>
      </c>
      <c r="E1721" s="4">
        <v>0</v>
      </c>
      <c r="F1721" s="4">
        <v>18</v>
      </c>
      <c r="G1721" s="4">
        <f t="shared" si="26"/>
        <v>3526.5600000000099</v>
      </c>
    </row>
    <row r="1722" spans="1:7" x14ac:dyDescent="0.2">
      <c r="A1722" s="9">
        <v>45655</v>
      </c>
      <c r="B1722" s="3" t="s">
        <v>40</v>
      </c>
      <c r="C1722" s="2" t="s">
        <v>502</v>
      </c>
      <c r="D1722" s="2" t="s">
        <v>10</v>
      </c>
      <c r="E1722" s="4">
        <v>0</v>
      </c>
      <c r="F1722" s="4">
        <v>3.78</v>
      </c>
      <c r="G1722" s="4">
        <f t="shared" si="26"/>
        <v>3522.7800000000097</v>
      </c>
    </row>
    <row r="1723" spans="1:7" x14ac:dyDescent="0.2">
      <c r="A1723" s="9">
        <v>45655</v>
      </c>
      <c r="B1723" s="3" t="s">
        <v>508</v>
      </c>
      <c r="C1723" s="2" t="s">
        <v>13</v>
      </c>
      <c r="D1723" s="2" t="s">
        <v>15</v>
      </c>
      <c r="E1723" s="4">
        <v>0</v>
      </c>
      <c r="F1723" s="4">
        <v>0.96</v>
      </c>
      <c r="G1723" s="4">
        <f t="shared" si="26"/>
        <v>3521.8200000000097</v>
      </c>
    </row>
    <row r="1724" spans="1:7" x14ac:dyDescent="0.2">
      <c r="A1724" s="9">
        <v>45655</v>
      </c>
      <c r="B1724" s="3" t="s">
        <v>505</v>
      </c>
      <c r="C1724" s="2" t="s">
        <v>13</v>
      </c>
      <c r="D1724" s="2" t="s">
        <v>14</v>
      </c>
      <c r="E1724" s="4">
        <v>0</v>
      </c>
      <c r="F1724" s="4">
        <v>0.96</v>
      </c>
      <c r="G1724" s="4">
        <f t="shared" si="26"/>
        <v>3520.8600000000097</v>
      </c>
    </row>
    <row r="1725" spans="1:7" x14ac:dyDescent="0.2">
      <c r="A1725" s="9">
        <v>45655</v>
      </c>
      <c r="B1725" s="3" t="s">
        <v>506</v>
      </c>
      <c r="C1725" s="2" t="s">
        <v>13</v>
      </c>
      <c r="D1725" s="2" t="s">
        <v>14</v>
      </c>
      <c r="E1725" s="4">
        <v>0</v>
      </c>
      <c r="F1725" s="4">
        <v>0.14000000000000001</v>
      </c>
      <c r="G1725" s="4">
        <f t="shared" si="26"/>
        <v>3520.7200000000098</v>
      </c>
    </row>
    <row r="1726" spans="1:7" x14ac:dyDescent="0.2">
      <c r="A1726" s="9">
        <v>45655</v>
      </c>
      <c r="B1726" s="3" t="s">
        <v>507</v>
      </c>
      <c r="C1726" s="2" t="s">
        <v>13</v>
      </c>
      <c r="D1726" s="2" t="s">
        <v>16</v>
      </c>
      <c r="E1726" s="4">
        <v>0</v>
      </c>
      <c r="F1726" s="4">
        <v>0.05</v>
      </c>
      <c r="G1726" s="4">
        <f t="shared" si="26"/>
        <v>3520.6700000000096</v>
      </c>
    </row>
    <row r="1727" spans="1:7" x14ac:dyDescent="0.2">
      <c r="B1727" s="3"/>
      <c r="E1727" s="24">
        <f>SUBTOTAL(109,Tabla2[Debe])</f>
        <v>307724.21999999997</v>
      </c>
      <c r="F1727" s="24">
        <f>SUBTOTAL(109,Tabla2[Haber])</f>
        <v>304203.55000000121</v>
      </c>
      <c r="G1727" s="25"/>
    </row>
    <row r="1729" spans="1:7" x14ac:dyDescent="0.2">
      <c r="A1729" s="20">
        <v>45655</v>
      </c>
      <c r="B1729" s="21" t="s">
        <v>516</v>
      </c>
      <c r="C1729" s="22" t="s">
        <v>13</v>
      </c>
      <c r="D1729" s="22" t="s">
        <v>16</v>
      </c>
      <c r="E1729" s="23">
        <v>150000</v>
      </c>
      <c r="F1729" s="23">
        <v>0</v>
      </c>
      <c r="G1729" s="23">
        <f>+E1729-F1729+G1726</f>
        <v>153520.67000000001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1FFBE-98A6-4C07-A135-EE99258A638C}">
  <sheetPr codeName="Hoja4"/>
  <dimension ref="A1:G21"/>
  <sheetViews>
    <sheetView tabSelected="1" zoomScale="130" zoomScaleNormal="130" workbookViewId="0">
      <selection activeCell="H9" sqref="H9"/>
    </sheetView>
  </sheetViews>
  <sheetFormatPr baseColWidth="10" defaultRowHeight="15" x14ac:dyDescent="0.25"/>
  <cols>
    <col min="1" max="1" width="37.140625" bestFit="1" customWidth="1"/>
    <col min="2" max="2" width="13.7109375" bestFit="1" customWidth="1"/>
    <col min="3" max="3" width="14.28515625" bestFit="1" customWidth="1"/>
  </cols>
  <sheetData>
    <row r="1" spans="1:3" x14ac:dyDescent="0.25">
      <c r="A1" s="12" t="s">
        <v>518</v>
      </c>
      <c r="B1" t="s">
        <v>520</v>
      </c>
      <c r="C1" t="s">
        <v>521</v>
      </c>
    </row>
    <row r="2" spans="1:3" x14ac:dyDescent="0.25">
      <c r="A2" s="13" t="s">
        <v>516</v>
      </c>
      <c r="B2" s="18">
        <v>449438.82</v>
      </c>
      <c r="C2" s="14">
        <v>0</v>
      </c>
    </row>
    <row r="3" spans="1:3" x14ac:dyDescent="0.25">
      <c r="A3" s="13" t="s">
        <v>515</v>
      </c>
      <c r="B3" s="14">
        <v>4176.9800000000005</v>
      </c>
      <c r="C3" s="14">
        <v>0</v>
      </c>
    </row>
    <row r="4" spans="1:3" x14ac:dyDescent="0.25">
      <c r="A4" s="13" t="s">
        <v>6</v>
      </c>
      <c r="B4" s="14">
        <v>3418.81</v>
      </c>
      <c r="C4" s="14">
        <v>0</v>
      </c>
    </row>
    <row r="5" spans="1:3" x14ac:dyDescent="0.25">
      <c r="A5" s="13" t="s">
        <v>514</v>
      </c>
      <c r="B5" s="14">
        <v>660</v>
      </c>
      <c r="C5" s="14">
        <v>0</v>
      </c>
    </row>
    <row r="6" spans="1:3" x14ac:dyDescent="0.25">
      <c r="A6" s="13" t="s">
        <v>505</v>
      </c>
      <c r="B6" s="14">
        <v>28.08</v>
      </c>
      <c r="C6" s="14">
        <v>1853.6700000000005</v>
      </c>
    </row>
    <row r="7" spans="1:3" x14ac:dyDescent="0.25">
      <c r="A7" s="13" t="s">
        <v>506</v>
      </c>
      <c r="B7" s="14">
        <v>1.53</v>
      </c>
      <c r="C7" s="14">
        <v>122.96999999999973</v>
      </c>
    </row>
    <row r="8" spans="1:3" x14ac:dyDescent="0.25">
      <c r="A8" s="13" t="s">
        <v>511</v>
      </c>
      <c r="B8" s="14">
        <v>0</v>
      </c>
      <c r="C8" s="14">
        <v>9260</v>
      </c>
    </row>
    <row r="9" spans="1:3" x14ac:dyDescent="0.25">
      <c r="A9" s="13" t="s">
        <v>40</v>
      </c>
      <c r="B9" s="14">
        <v>0</v>
      </c>
      <c r="C9" s="14">
        <v>2093.2799999999997</v>
      </c>
    </row>
    <row r="10" spans="1:3" x14ac:dyDescent="0.25">
      <c r="A10" s="13" t="s">
        <v>507</v>
      </c>
      <c r="B10" s="14">
        <v>0</v>
      </c>
      <c r="C10" s="14">
        <v>23.38000000000001</v>
      </c>
    </row>
    <row r="11" spans="1:3" x14ac:dyDescent="0.25">
      <c r="A11" s="13" t="s">
        <v>503</v>
      </c>
      <c r="B11" s="14">
        <v>0</v>
      </c>
      <c r="C11" s="14">
        <v>958.32000000000255</v>
      </c>
    </row>
    <row r="12" spans="1:3" x14ac:dyDescent="0.25">
      <c r="A12" s="13" t="s">
        <v>513</v>
      </c>
      <c r="B12" s="14">
        <v>0</v>
      </c>
      <c r="C12" s="14">
        <v>0.1</v>
      </c>
    </row>
    <row r="13" spans="1:3" x14ac:dyDescent="0.25">
      <c r="A13" s="13" t="s">
        <v>157</v>
      </c>
      <c r="B13" s="14">
        <v>0</v>
      </c>
      <c r="C13" s="14">
        <v>0.15</v>
      </c>
    </row>
    <row r="14" spans="1:3" x14ac:dyDescent="0.25">
      <c r="A14" s="13" t="s">
        <v>508</v>
      </c>
      <c r="B14" s="14">
        <v>0</v>
      </c>
      <c r="C14" s="14">
        <v>2619.130000000001</v>
      </c>
    </row>
    <row r="15" spans="1:3" x14ac:dyDescent="0.25">
      <c r="A15" s="13" t="s">
        <v>504</v>
      </c>
      <c r="B15" s="14">
        <v>0</v>
      </c>
      <c r="C15" s="14">
        <v>5175.43</v>
      </c>
    </row>
    <row r="16" spans="1:3" x14ac:dyDescent="0.25">
      <c r="A16" s="13" t="s">
        <v>509</v>
      </c>
      <c r="B16" s="14">
        <v>0</v>
      </c>
      <c r="C16" s="14">
        <v>282000</v>
      </c>
    </row>
    <row r="17" spans="1:7" x14ac:dyDescent="0.25">
      <c r="A17" s="13" t="s">
        <v>510</v>
      </c>
      <c r="B17" s="14">
        <v>0</v>
      </c>
      <c r="C17" s="14">
        <v>95.699999999999989</v>
      </c>
    </row>
    <row r="18" spans="1:7" x14ac:dyDescent="0.25">
      <c r="A18" s="13" t="s">
        <v>512</v>
      </c>
      <c r="B18" s="14">
        <v>0</v>
      </c>
      <c r="C18" s="14">
        <v>1.42</v>
      </c>
    </row>
    <row r="19" spans="1:7" x14ac:dyDescent="0.25">
      <c r="A19" s="13" t="s">
        <v>519</v>
      </c>
      <c r="B19" s="14">
        <v>457724.22000000003</v>
      </c>
      <c r="C19" s="14">
        <v>304203.55</v>
      </c>
    </row>
    <row r="21" spans="1:7" x14ac:dyDescent="0.25">
      <c r="B21" s="14">
        <f>+B19-C19</f>
        <v>153520.67000000004</v>
      </c>
      <c r="G21" s="14"/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Extrancto Bancario Banco Macro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</dc:creator>
  <cp:lastModifiedBy>Leandro Darío Mamaní</cp:lastModifiedBy>
  <dcterms:created xsi:type="dcterms:W3CDTF">2021-07-09T17:03:02Z</dcterms:created>
  <dcterms:modified xsi:type="dcterms:W3CDTF">2024-11-09T23:59:30Z</dcterms:modified>
</cp:coreProperties>
</file>